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<sst xmlns="http://schemas.openxmlformats.org/spreadsheetml/2006/main" count="763" uniqueCount="243">
  <si>
    <t>ОТЧЕТ ОБ ИСПОЛНЕНИИ БЮДЖЕТА</t>
  </si>
  <si>
    <t>коды</t>
  </si>
  <si>
    <t xml:space="preserve">Форма по ОКУД   </t>
  </si>
  <si>
    <t>0503117</t>
  </si>
  <si>
    <t>на</t>
  </si>
  <si>
    <t>01 июня 2018 г.</t>
  </si>
  <si>
    <t xml:space="preserve">Дата   </t>
  </si>
  <si>
    <t>01.06.2018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</si>
  <si>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</si>
  <si>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</si>
  <si>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</si>
  <si>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</si>
  <si>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651</t>
  </si>
  <si>
    <t>Наименование публично-правового образования</t>
  </si>
  <si>
    <t>ОКАТО Излучинск</t>
  </si>
  <si>
    <t xml:space="preserve">по ОКТМО  </t>
  </si>
  <si>
    <t>71119653000</t>
  </si>
  <si>
    <t>Периодичность: месячная,квартальная, годовая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</si>
  <si>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</si>
  <si>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</si>
  <si>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</si>
  <si>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</si>
  <si>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</si>
  <si>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</si>
  <si>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</si>
  <si>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</si>
  <si>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</si>
  <si>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</si>
  <si>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</si>
  <si>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</si>
  <si>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</si>
  <si>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</si>
  <si>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</si>
  <si>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</si>
  <si>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</t>
  </si>
  <si>
    <t>1000</t>
  </si>
  <si>
    <t>110</t>
  </si>
  <si>
    <t>2100</t>
  </si>
  <si>
    <t>3000</t>
  </si>
  <si>
    <t>4000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</si>
  <si>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</si>
  <si>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</si>
  <si>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</si>
  <si>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</si>
  <si>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</si>
  <si>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</t>
  </si>
  <si>
    <t>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</si>
  <si>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</si>
  <si>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</si>
  <si>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</si>
  <si>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</si>
  <si>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</si>
  <si>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</t>
  </si>
  <si>
    <t>Единый сельскохозяйственный налог</t>
  </si>
  <si>
    <t>1050301001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</si>
  <si>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</si>
  <si>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</t>
  </si>
  <si>
    <t>Земельный налог с организаций, обладающих земельным участком, расположенным в границах городских поселений</t>
  </si>
  <si>
    <t>1060603313</t>
  </si>
  <si>
    <t>Земельный налог с физических лиц, обладающих земельным участком, расположенным в границах городских поселений</t>
  </si>
  <si>
    <t>1060604313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</si>
  <si>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</si>
  <si>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</t>
  </si>
  <si>
    <t>120</t>
  </si>
  <si>
    <t>140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</si>
  <si>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</si>
  <si>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1110503513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</si>
  <si>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</si>
  <si>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1110531413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</si>
  <si>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</si>
  <si>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</t>
  </si>
  <si>
    <t>Доходы, поступающие в порядке возмещения расходов, понесенных в связи с эксплуатацией имущества городских поселений</t>
  </si>
  <si>
    <t>1130206513</t>
  </si>
  <si>
    <t>130</t>
  </si>
  <si>
    <t>Прочие доходы от компенсации затрат бюджетов городских поселений</t>
  </si>
  <si>
    <t>1130299513</t>
  </si>
  <si>
    <t>Доходы от продажи квартир, находящихся в собственности городских поселений</t>
  </si>
  <si>
    <t>1140105013</t>
  </si>
  <si>
    <t>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</si>
  <si>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</si>
  <si>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</t>
  </si>
  <si>
    <t>430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</si>
  <si>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</si>
  <si>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1163305013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</si>
  <si>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</si>
  <si>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</t>
  </si>
  <si>
    <t>6000</t>
  </si>
  <si>
    <t>Невыясненные поступления, зачисляемые в бюджеты городских поселений</t>
  </si>
  <si>
    <t>1170105013</t>
  </si>
  <si>
    <t>180</t>
  </si>
  <si>
    <t>Прочие неналоговые доходы бюджетов городских поселений</t>
  </si>
  <si>
    <t>1170505013</t>
  </si>
  <si>
    <t>Дотации бюджетам городских поселений на выравнивание бюджетной обеспеченности</t>
  </si>
  <si>
    <t>2021500113</t>
  </si>
  <si>
    <t>151</t>
  </si>
  <si>
    <t>Дотации бюджетам городских поселений на поддержку мер по обеспечению сбалансированности бюджетов</t>
  </si>
  <si>
    <t>2021500213</t>
  </si>
  <si>
    <t>2023002413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</si>
  <si>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</si>
  <si>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</si>
  <si>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</si>
  <si>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2024001413</t>
  </si>
  <si>
    <t>Прочие межбюджетные трансферты, передаваемые бюджетам городских поселений</t>
  </si>
  <si>
    <t>2024999913</t>
  </si>
  <si>
    <t>2196001013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</si>
  <si>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</si>
  <si>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</si>
  <si>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</si>
  <si>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</si>
  <si>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</si>
  <si>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Фонд оплаты труда государственных (муниципальных) органов</t>
  </si>
  <si>
    <t>0102</t>
  </si>
  <si>
    <t>50000</t>
  </si>
  <si>
    <t>02030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</si>
  <si>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</si>
  <si>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</si>
  <si>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</si>
  <si>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</si>
  <si>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</si>
  <si>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0104</t>
  </si>
  <si>
    <t>51000</t>
  </si>
  <si>
    <t>02040</t>
  </si>
  <si>
    <t>Иные выплаты персоналу, за исключением фонда оплаты труда</t>
  </si>
  <si>
    <t>прочая закупка товаров, работ,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</si>
  <si>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</si>
  <si>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</si>
  <si>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</si>
  <si>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</si>
  <si>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</si>
  <si>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</si>
  <si>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</si>
  <si>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Фонд оплаты труда и страховые взносы</t>
  </si>
  <si>
    <t>02080</t>
  </si>
  <si>
    <t>Иные межбюджетные трансферты</t>
  </si>
  <si>
    <t>52000</t>
  </si>
  <si>
    <t>89240</t>
  </si>
  <si>
    <t>540</t>
  </si>
  <si>
    <t>0107</t>
  </si>
  <si>
    <t>Резервные средства</t>
  </si>
  <si>
    <t>0111</t>
  </si>
  <si>
    <t>53000</t>
  </si>
  <si>
    <t>20610</t>
  </si>
  <si>
    <t>870</t>
  </si>
  <si>
    <t>0113</t>
  </si>
  <si>
    <t>42001</t>
  </si>
  <si>
    <t>99990</t>
  </si>
  <si>
    <t>49001</t>
  </si>
  <si>
    <t>02400</t>
  </si>
  <si>
    <t>Пособия, компенсации и иные социальные выплаты гражданам, кроме публичных нормативных обязательств</t>
  </si>
  <si>
    <t>321</t>
  </si>
  <si>
    <t>Фонд оплаты труда учреждений</t>
  </si>
  <si>
    <t>55000</t>
  </si>
  <si>
    <t>00590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</si>
  <si>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</si>
  <si>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</si>
  <si>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</si>
  <si>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</si>
  <si>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</si>
  <si>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85150</t>
  </si>
  <si>
    <t>60001</t>
  </si>
  <si>
    <t>20020</t>
  </si>
  <si>
    <t>0203</t>
  </si>
  <si>
    <t>51180</t>
  </si>
  <si>
    <t>0309</t>
  </si>
  <si>
    <t>46001</t>
  </si>
  <si>
    <t>46002</t>
  </si>
  <si>
    <t>46003</t>
  </si>
  <si>
    <t>47001</t>
  </si>
  <si>
    <t>Иные субсидии некоммерческим организациям (за исключением государственных (муниципальных) учреждений)</t>
  </si>
  <si>
    <t>0310</t>
  </si>
  <si>
    <t>632</t>
  </si>
  <si>
    <t>0314</t>
  </si>
  <si>
    <t>48001</t>
  </si>
  <si>
    <t>82290</t>
  </si>
  <si>
    <t>82300</t>
  </si>
  <si>
    <t>82310</t>
  </si>
  <si>
    <t>S2290</t>
  </si>
  <si>
    <t>S2300</t>
  </si>
  <si>
    <t>S2310</t>
  </si>
  <si>
    <t>0409</t>
  </si>
  <si>
    <t>45001</t>
  </si>
  <si>
    <t>82390</t>
  </si>
  <si>
    <t>S2390</t>
  </si>
  <si>
    <t>Расходы на услуги в области информатизации и связи</t>
  </si>
  <si>
    <t>0410</t>
  </si>
  <si>
    <t>20070</t>
  </si>
  <si>
    <t>242</t>
  </si>
  <si>
    <t>0412</t>
  </si>
  <si>
    <t>89090</t>
  </si>
  <si>
    <t>0501</t>
  </si>
  <si>
    <t>61001</t>
  </si>
  <si>
    <t>0502</t>
  </si>
  <si>
    <t>89020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</si>
  <si>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</si>
  <si>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</si>
  <si>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0503</t>
  </si>
  <si>
    <t>41000</t>
  </si>
  <si>
    <t>82420</t>
  </si>
  <si>
    <t>S2420</t>
  </si>
  <si>
    <t>41001</t>
  </si>
  <si>
    <t>62001</t>
  </si>
  <si>
    <t>20990</t>
  </si>
  <si>
    <t>82600</t>
  </si>
  <si>
    <t>L5550</t>
  </si>
  <si>
    <t>R5550</t>
  </si>
  <si>
    <t>S2600</t>
  </si>
  <si>
    <t>0605</t>
  </si>
  <si>
    <t>84290</t>
  </si>
  <si>
    <t>0707</t>
  </si>
  <si>
    <t>44001</t>
  </si>
  <si>
    <t>фонд оплаты труда и страховые взносы</t>
  </si>
  <si>
    <t>0801</t>
  </si>
  <si>
    <t>56000</t>
  </si>
  <si>
    <t>0802</t>
  </si>
  <si>
    <t>0804</t>
  </si>
  <si>
    <t>1001</t>
  </si>
  <si>
    <t>1101</t>
  </si>
  <si>
    <t>57000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</si>
  <si>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</si>
  <si>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</si>
  <si>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</si>
  <si>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</si>
  <si>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</si>
  <si>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</si>
  <si>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</si>
  <si>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</si>
  <si>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</si>
  <si>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</si>
  <si>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</si>
  <si>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</si>
  <si>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</si>
  <si>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В.А. Берновик</t>
  </si>
  <si>
    <t>(расшифровка подписи)</t>
  </si>
  <si>
    <t>Руководитель финансово-
экономической службы</t>
  </si>
  <si>
    <t>Главный бухгалтер</t>
  </si>
  <si>
    <t>Т.Н. Попова</t>
  </si>
  <si>
    <t>4 июня 2018 г.</t>
  </si>
  <si>
    <t>040</t>
  </si>
  <si>
    <t>Возврат остатков субсидий, субвенций и иных межбюджетных транфертов, имеющих целевое назначение прошлых лет</t>
  </si>
  <si>
    <t>013</t>
  </si>
  <si>
    <t>Субвенции бюджетам городских поселений на выполнение передаваемых полномочий</t>
  </si>
  <si>
    <t>Наименование показателя</t>
  </si>
  <si>
    <t>Прочая закупка товаров, работ и услуг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</si>
</sst>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#,##0.00;[Red]\-#,##0.00"/>
    <numFmt numFmtId="174" formatCode="[=0]&quot;-&quot;;General"/>
  </numFmts>
  <fonts count="40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 vertical="top"/>
    </xf>
    <xf numFmtId="0" fontId="0" fillId="0" borderId="14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6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/>
    </xf>
    <xf numFmtId="172" fontId="0" fillId="0" borderId="17" xfId="0" applyNumberFormat="1" applyFont="1" applyFill="1" applyBorder="1" applyAlignment="1">
      <alignment horizontal="center"/>
    </xf>
    <xf numFmtId="173" fontId="0" fillId="0" borderId="18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left" indent="2"/>
    </xf>
    <xf numFmtId="0" fontId="0" fillId="0" borderId="20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right"/>
    </xf>
    <xf numFmtId="0" fontId="0" fillId="0" borderId="22" xfId="0" applyNumberFormat="1" applyFont="1" applyFill="1" applyBorder="1" applyAlignment="1">
      <alignment horizontal="right"/>
    </xf>
    <xf numFmtId="0" fontId="0" fillId="0" borderId="23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Fill="1" applyBorder="1" applyAlignment="1">
      <alignment horizontal="left" vertical="top"/>
    </xf>
    <xf numFmtId="0" fontId="0" fillId="0" borderId="24" xfId="0" applyNumberFormat="1" applyFont="1" applyFill="1" applyBorder="1" applyAlignment="1">
      <alignment horizontal="center" vertical="top"/>
    </xf>
    <xf numFmtId="0" fontId="0" fillId="0" borderId="25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4" fontId="0" fillId="0" borderId="23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left" vertical="top"/>
    </xf>
    <xf numFmtId="174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2" fontId="0" fillId="0" borderId="23" xfId="0" applyNumberFormat="1" applyFont="1" applyFill="1" applyBorder="1" applyAlignment="1">
      <alignment horizontal="right" vertical="top"/>
    </xf>
    <xf numFmtId="174" fontId="0" fillId="0" borderId="23" xfId="0" applyNumberFormat="1" applyFont="1" applyFill="1" applyBorder="1" applyAlignment="1">
      <alignment horizontal="right" vertical="top"/>
    </xf>
    <xf numFmtId="0" fontId="0" fillId="0" borderId="27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 wrapText="1"/>
    </xf>
    <xf numFmtId="1" fontId="0" fillId="0" borderId="17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wrapText="1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1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" fontId="0" fillId="0" borderId="29" xfId="0" applyNumberFormat="1" applyFont="1" applyFill="1" applyBorder="1" applyAlignment="1">
      <alignment horizontal="center"/>
    </xf>
    <xf numFmtId="174" fontId="0" fillId="0" borderId="16" xfId="0" applyNumberFormat="1" applyFont="1" applyFill="1" applyBorder="1" applyAlignment="1">
      <alignment horizontal="right"/>
    </xf>
    <xf numFmtId="174" fontId="0" fillId="0" borderId="23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wrapText="1" indent="4"/>
    </xf>
    <xf numFmtId="0" fontId="0" fillId="0" borderId="23" xfId="0" applyNumberFormat="1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174" fontId="0" fillId="0" borderId="31" xfId="0" applyNumberFormat="1" applyFont="1" applyFill="1" applyBorder="1" applyAlignment="1">
      <alignment horizontal="right"/>
    </xf>
    <xf numFmtId="0" fontId="0" fillId="0" borderId="32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wrapText="1"/>
    </xf>
    <xf numFmtId="4" fontId="0" fillId="0" borderId="18" xfId="0" applyNumberFormat="1" applyFont="1" applyFill="1" applyBorder="1" applyAlignment="1">
      <alignment horizontal="right"/>
    </xf>
    <xf numFmtId="49" fontId="0" fillId="0" borderId="24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right"/>
    </xf>
    <xf numFmtId="0" fontId="0" fillId="33" borderId="34" xfId="0" applyFill="1" applyBorder="1" applyAlignment="1">
      <alignment horizontal="center" vertical="top"/>
    </xf>
    <xf numFmtId="0" fontId="0" fillId="33" borderId="34" xfId="0" applyFill="1" applyBorder="1" applyAlignment="1">
      <alignment horizontal="center" vertical="top" wrapText="1"/>
    </xf>
    <xf numFmtId="0" fontId="0" fillId="33" borderId="35" xfId="0" applyFill="1" applyBorder="1" applyAlignment="1">
      <alignment horizontal="center" vertical="top" wrapText="1"/>
    </xf>
    <xf numFmtId="0" fontId="0" fillId="33" borderId="36" xfId="0" applyFill="1" applyBorder="1" applyAlignment="1">
      <alignment horizontal="center" vertical="top" wrapText="1"/>
    </xf>
    <xf numFmtId="1" fontId="0" fillId="33" borderId="36" xfId="0" applyNumberFormat="1" applyFill="1" applyBorder="1" applyAlignment="1">
      <alignment horizontal="center" vertical="top"/>
    </xf>
    <xf numFmtId="1" fontId="0" fillId="33" borderId="37" xfId="0" applyNumberFormat="1" applyFill="1" applyBorder="1" applyAlignment="1">
      <alignment horizontal="center" vertical="top"/>
    </xf>
    <xf numFmtId="0" fontId="2" fillId="33" borderId="36" xfId="0" applyFont="1" applyFill="1" applyBorder="1" applyAlignment="1">
      <alignment horizontal="left" wrapText="1"/>
    </xf>
    <xf numFmtId="1" fontId="0" fillId="33" borderId="38" xfId="0" applyNumberFormat="1" applyFill="1" applyBorder="1" applyAlignment="1">
      <alignment horizontal="center"/>
    </xf>
    <xf numFmtId="173" fontId="0" fillId="33" borderId="39" xfId="0" applyNumberFormat="1" applyFill="1" applyBorder="1" applyAlignment="1">
      <alignment horizontal="right"/>
    </xf>
    <xf numFmtId="173" fontId="0" fillId="33" borderId="40" xfId="0" applyNumberFormat="1" applyFill="1" applyBorder="1" applyAlignment="1">
      <alignment horizontal="right"/>
    </xf>
    <xf numFmtId="0" fontId="0" fillId="33" borderId="41" xfId="0" applyFill="1" applyBorder="1" applyAlignment="1">
      <alignment horizontal="left" indent="2"/>
    </xf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left"/>
    </xf>
    <xf numFmtId="0" fontId="0" fillId="33" borderId="44" xfId="0" applyFill="1" applyBorder="1" applyAlignment="1">
      <alignment horizontal="left"/>
    </xf>
    <xf numFmtId="0" fontId="0" fillId="33" borderId="43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 horizontal="left" vertical="top" wrapText="1" indent="2"/>
    </xf>
    <xf numFmtId="0" fontId="0" fillId="33" borderId="36" xfId="0" applyFill="1" applyBorder="1" applyAlignment="1">
      <alignment horizontal="left" vertical="top"/>
    </xf>
    <xf numFmtId="0" fontId="0" fillId="33" borderId="48" xfId="0" applyFill="1" applyBorder="1" applyAlignment="1">
      <alignment horizontal="center" vertical="top"/>
    </xf>
    <xf numFmtId="0" fontId="0" fillId="33" borderId="49" xfId="0" applyFill="1" applyBorder="1" applyAlignment="1">
      <alignment horizontal="center" vertical="top"/>
    </xf>
    <xf numFmtId="4" fontId="0" fillId="33" borderId="36" xfId="0" applyNumberFormat="1" applyFill="1" applyBorder="1" applyAlignment="1">
      <alignment horizontal="right" vertical="top"/>
    </xf>
    <xf numFmtId="4" fontId="0" fillId="33" borderId="47" xfId="0" applyNumberFormat="1" applyFill="1" applyBorder="1" applyAlignment="1">
      <alignment horizontal="right" vertical="top"/>
    </xf>
    <xf numFmtId="2" fontId="0" fillId="33" borderId="36" xfId="0" applyNumberFormat="1" applyFill="1" applyBorder="1" applyAlignment="1">
      <alignment horizontal="right" vertical="top"/>
    </xf>
    <xf numFmtId="174" fontId="0" fillId="33" borderId="47" xfId="0" applyNumberFormat="1" applyFill="1" applyBorder="1" applyAlignment="1">
      <alignment horizontal="right" vertical="top"/>
    </xf>
    <xf numFmtId="174" fontId="0" fillId="33" borderId="36" xfId="0" applyNumberFormat="1" applyFill="1" applyBorder="1" applyAlignment="1">
      <alignment horizontal="right" vertical="top"/>
    </xf>
    <xf numFmtId="0" fontId="2" fillId="33" borderId="36" xfId="0" applyFont="1" applyFill="1" applyBorder="1" applyAlignment="1">
      <alignment wrapText="1"/>
    </xf>
    <xf numFmtId="1" fontId="0" fillId="33" borderId="50" xfId="0" applyNumberFormat="1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173" fontId="0" fillId="33" borderId="52" xfId="0" applyNumberFormat="1" applyFill="1" applyBorder="1" applyAlignment="1">
      <alignment horizontal="right"/>
    </xf>
    <xf numFmtId="0" fontId="0" fillId="33" borderId="53" xfId="0" applyFill="1" applyBorder="1" applyAlignment="1">
      <alignment horizontal="center"/>
    </xf>
    <xf numFmtId="4" fontId="0" fillId="0" borderId="54" xfId="0" applyNumberFormat="1" applyFont="1" applyFill="1" applyBorder="1" applyAlignment="1">
      <alignment horizontal="right"/>
    </xf>
    <xf numFmtId="0" fontId="0" fillId="0" borderId="55" xfId="0" applyNumberFormat="1" applyFont="1" applyFill="1" applyBorder="1" applyAlignment="1">
      <alignment horizontal="center"/>
    </xf>
    <xf numFmtId="0" fontId="0" fillId="0" borderId="56" xfId="0" applyNumberFormat="1" applyFont="1" applyFill="1" applyBorder="1" applyAlignment="1">
      <alignment horizontal="center"/>
    </xf>
    <xf numFmtId="0" fontId="0" fillId="0" borderId="57" xfId="0" applyFill="1" applyBorder="1" applyAlignment="1">
      <alignment horizontal="left"/>
    </xf>
    <xf numFmtId="0" fontId="0" fillId="0" borderId="58" xfId="0" applyNumberFormat="1" applyFont="1" applyFill="1" applyBorder="1" applyAlignment="1">
      <alignment horizontal="center"/>
    </xf>
    <xf numFmtId="0" fontId="0" fillId="0" borderId="56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49" fontId="0" fillId="33" borderId="61" xfId="0" applyNumberFormat="1" applyFill="1" applyBorder="1" applyAlignment="1">
      <alignment horizontal="center" vertical="top"/>
    </xf>
    <xf numFmtId="0" fontId="2" fillId="0" borderId="0" xfId="0" applyNumberFormat="1" applyFont="1" applyFill="1" applyAlignment="1">
      <alignment horizontal="center" wrapText="1"/>
    </xf>
    <xf numFmtId="0" fontId="3" fillId="0" borderId="33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left" wrapText="1"/>
    </xf>
    <xf numFmtId="0" fontId="0" fillId="0" borderId="62" xfId="0" applyNumberFormat="1" applyFont="1" applyFill="1" applyBorder="1" applyAlignment="1">
      <alignment horizontal="left" vertical="top" wrapText="1" indent="4"/>
    </xf>
    <xf numFmtId="0" fontId="0" fillId="0" borderId="10" xfId="0" applyNumberFormat="1" applyFont="1" applyFill="1" applyBorder="1" applyAlignment="1">
      <alignment horizontal="center"/>
    </xf>
    <xf numFmtId="0" fontId="0" fillId="0" borderId="62" xfId="0" applyNumberFormat="1" applyFont="1" applyFill="1" applyBorder="1" applyAlignment="1">
      <alignment horizontal="left" vertical="top" wrapText="1" indent="6"/>
    </xf>
    <xf numFmtId="0" fontId="0" fillId="0" borderId="63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top"/>
    </xf>
    <xf numFmtId="0" fontId="0" fillId="0" borderId="64" xfId="0" applyNumberFormat="1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/>
    </xf>
    <xf numFmtId="0" fontId="0" fillId="33" borderId="48" xfId="0" applyFill="1" applyBorder="1" applyAlignment="1">
      <alignment horizontal="center" vertical="top"/>
    </xf>
    <xf numFmtId="0" fontId="0" fillId="33" borderId="52" xfId="0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1" fillId="0" borderId="0" xfId="0" applyNumberFormat="1" applyFont="1" applyFill="1" applyAlignment="1">
      <alignment horizontal="center"/>
    </xf>
    <xf numFmtId="0" fontId="0" fillId="0" borderId="15" xfId="0" applyNumberFormat="1" applyFont="1" applyFill="1" applyBorder="1" applyAlignment="1">
      <alignment horizontal="center" vertical="top" wrapText="1"/>
    </xf>
    <xf numFmtId="0" fontId="0" fillId="33" borderId="65" xfId="0" applyFill="1" applyBorder="1" applyAlignment="1">
      <alignment horizontal="center"/>
    </xf>
    <xf numFmtId="0" fontId="0" fillId="33" borderId="44" xfId="0" applyFill="1" applyBorder="1" applyAlignment="1">
      <alignment horizontal="left"/>
    </xf>
    <xf numFmtId="0" fontId="0" fillId="0" borderId="25" xfId="0" applyNumberFormat="1" applyFont="1" applyFill="1" applyBorder="1" applyAlignment="1">
      <alignment horizontal="center" vertical="top"/>
    </xf>
    <xf numFmtId="0" fontId="0" fillId="33" borderId="35" xfId="0" applyFill="1" applyBorder="1" applyAlignment="1">
      <alignment horizontal="center" vertical="top" wrapText="1"/>
    </xf>
    <xf numFmtId="1" fontId="0" fillId="33" borderId="37" xfId="0" applyNumberFormat="1" applyFill="1" applyBorder="1" applyAlignment="1">
      <alignment horizontal="center" vertical="top"/>
    </xf>
    <xf numFmtId="0" fontId="0" fillId="0" borderId="66" xfId="0" applyNumberFormat="1" applyFont="1" applyFill="1" applyBorder="1" applyAlignment="1">
      <alignment wrapText="1"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66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  <xdr:twoCellAnchor>
    <xdr:from>
      <xdr:col>0</xdr:col>
      <xdr:colOff>1857375</xdr:colOff>
      <xdr:row>179</xdr:row>
      <xdr:rowOff>0</xdr:rowOff>
    </xdr:from>
    <xdr:to>
      <xdr:col>8</xdr:col>
      <xdr:colOff>133350</xdr:colOff>
      <xdr:row>180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57375" y="78209775"/>
          <a:ext cx="2181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1857375</xdr:colOff>
      <xdr:row>179</xdr:row>
      <xdr:rowOff>0</xdr:rowOff>
    </xdr:from>
    <xdr:to>
      <xdr:col>8</xdr:col>
      <xdr:colOff>133350</xdr:colOff>
      <xdr:row>179</xdr:row>
      <xdr:rowOff>0</xdr:rowOff>
    </xdr:to>
    <xdr:sp>
      <xdr:nvSpPr>
        <xdr:cNvPr id="3" name="Line 3"/>
        <xdr:cNvSpPr>
          <a:spLocks/>
        </xdr:cNvSpPr>
      </xdr:nvSpPr>
      <xdr:spPr>
        <a:xfrm>
          <a:off x="1857375" y="7820977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173</xdr:row>
      <xdr:rowOff>0</xdr:rowOff>
    </xdr:from>
    <xdr:to>
      <xdr:col>8</xdr:col>
      <xdr:colOff>133350</xdr:colOff>
      <xdr:row>174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76425" y="77190600"/>
          <a:ext cx="2162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1876425</xdr:colOff>
      <xdr:row>173</xdr:row>
      <xdr:rowOff>0</xdr:rowOff>
    </xdr:from>
    <xdr:to>
      <xdr:col>8</xdr:col>
      <xdr:colOff>133350</xdr:colOff>
      <xdr:row>173</xdr:row>
      <xdr:rowOff>0</xdr:rowOff>
    </xdr:to>
    <xdr:sp>
      <xdr:nvSpPr>
        <xdr:cNvPr id="5" name="Line 5"/>
        <xdr:cNvSpPr>
          <a:spLocks/>
        </xdr:cNvSpPr>
      </xdr:nvSpPr>
      <xdr:spPr>
        <a:xfrm>
          <a:off x="1876425" y="7719060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176</xdr:row>
      <xdr:rowOff>0</xdr:rowOff>
    </xdr:from>
    <xdr:to>
      <xdr:col>8</xdr:col>
      <xdr:colOff>114300</xdr:colOff>
      <xdr:row>177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876425" y="77771625"/>
          <a:ext cx="21431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1876425</xdr:colOff>
      <xdr:row>176</xdr:row>
      <xdr:rowOff>0</xdr:rowOff>
    </xdr:from>
    <xdr:to>
      <xdr:col>8</xdr:col>
      <xdr:colOff>114300</xdr:colOff>
      <xdr:row>176</xdr:row>
      <xdr:rowOff>0</xdr:rowOff>
    </xdr:to>
    <xdr:sp>
      <xdr:nvSpPr>
        <xdr:cNvPr id="7" name="Line 7"/>
        <xdr:cNvSpPr>
          <a:spLocks/>
        </xdr:cNvSpPr>
      </xdr:nvSpPr>
      <xdr:spPr>
        <a:xfrm>
          <a:off x="1876425" y="77771625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184"/>
  <sheetViews>
    <sheetView tabSelected="1" zoomScalePageLayoutView="0" workbookViewId="0" topLeftCell="A5">
      <selection activeCell="Q17" sqref="Q17"/>
    </sheetView>
  </sheetViews>
  <sheetFormatPr defaultColWidth="10.66015625" defaultRowHeight="11.25" outlineLevelRow="1"/>
  <cols>
    <col min="1" max="1" width="36.33203125" style="1" customWidth="1"/>
    <col min="2" max="2" width="7.83203125" style="1" customWidth="1"/>
    <col min="3" max="3" width="4" style="1" customWidth="1"/>
    <col min="4" max="4" width="4.5" style="1" customWidth="1"/>
    <col min="5" max="5" width="3.66015625" style="1" customWidth="1"/>
    <col min="6" max="6" width="3.5" style="1" customWidth="1"/>
    <col min="7" max="7" width="2.66015625" style="1" customWidth="1"/>
    <col min="8" max="8" width="5.83203125" style="1" customWidth="1"/>
    <col min="9" max="9" width="6.33203125" style="1" customWidth="1"/>
    <col min="10" max="10" width="16.16015625" style="1" customWidth="1"/>
    <col min="11" max="11" width="16.83203125" style="1" customWidth="1"/>
    <col min="12" max="12" width="16.33203125" style="1" customWidth="1"/>
  </cols>
  <sheetData>
    <row r="1" spans="1:14" ht="12" customHeight="1">
      <c r="A1" s="3"/>
      <c r="B1" s="114" t="s">
        <v>0</v>
      </c>
      <c r="C1" s="114"/>
      <c r="D1" s="114"/>
      <c r="E1" s="114"/>
      <c r="F1" s="114"/>
      <c r="G1" s="114"/>
      <c r="H1" s="114"/>
      <c r="I1" s="114"/>
      <c r="J1" s="114"/>
      <c r="K1" s="3"/>
      <c r="L1" s="4" t="s">
        <v>1</v>
      </c>
      <c r="M1" s="5"/>
      <c r="N1" s="5"/>
    </row>
    <row r="2" spans="1:14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6" t="s">
        <v>2</v>
      </c>
      <c r="L2" s="7" t="s">
        <v>3</v>
      </c>
      <c r="M2" s="5"/>
      <c r="N2" s="5"/>
    </row>
    <row r="3" spans="1:14" ht="11.25" customHeight="1">
      <c r="A3" s="3"/>
      <c r="B3" s="6" t="s">
        <v>4</v>
      </c>
      <c r="C3" s="122" t="s">
        <v>5</v>
      </c>
      <c r="D3" s="122"/>
      <c r="E3" s="122"/>
      <c r="F3" s="122"/>
      <c r="G3" s="122"/>
      <c r="H3" s="122"/>
      <c r="I3" s="122"/>
      <c r="J3" s="122"/>
      <c r="K3" s="6" t="s">
        <v>6</v>
      </c>
      <c r="L3" s="7" t="s">
        <v>7</v>
      </c>
      <c r="M3" s="5"/>
      <c r="N3" s="5"/>
    </row>
    <row r="4" spans="1:14" ht="11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6" t="s">
        <v>8</v>
      </c>
      <c r="L4" s="8" t="s">
        <v>9</v>
      </c>
      <c r="M4" s="5"/>
      <c r="N4" s="5"/>
    </row>
    <row r="5" spans="1:14" s="1" customFormat="1" ht="11.25" customHeight="1">
      <c r="A5" s="3" t="s">
        <v>10</v>
      </c>
      <c r="B5" s="121" t="s">
        <v>11</v>
      </c>
      <c r="C5" s="121"/>
      <c r="D5" s="121"/>
      <c r="E5" s="121"/>
      <c r="F5" s="121"/>
      <c r="G5" s="121"/>
      <c r="H5" s="121"/>
      <c r="I5" s="121"/>
      <c r="J5" s="121"/>
      <c r="K5" s="3"/>
      <c r="L5" s="8" t="s">
        <v>12</v>
      </c>
      <c r="M5" s="3"/>
      <c r="N5" s="3"/>
    </row>
    <row r="6" spans="1:14" ht="11.25" customHeight="1">
      <c r="A6" s="123" t="s">
        <v>13</v>
      </c>
      <c r="B6" s="123"/>
      <c r="C6" s="121" t="s">
        <v>14</v>
      </c>
      <c r="D6" s="121"/>
      <c r="E6" s="121"/>
      <c r="F6" s="121"/>
      <c r="G6" s="121"/>
      <c r="H6" s="121"/>
      <c r="I6" s="121"/>
      <c r="J6" s="121"/>
      <c r="K6" s="6" t="s">
        <v>15</v>
      </c>
      <c r="L6" s="8" t="s">
        <v>16</v>
      </c>
      <c r="M6" s="5"/>
      <c r="N6" s="5"/>
    </row>
    <row r="7" spans="1:14" ht="11.25" customHeight="1">
      <c r="A7" s="124" t="s">
        <v>17</v>
      </c>
      <c r="B7" s="124"/>
      <c r="C7" s="125"/>
      <c r="D7" s="125"/>
      <c r="E7" s="125"/>
      <c r="F7" s="125"/>
      <c r="G7" s="125"/>
      <c r="H7" s="125"/>
      <c r="I7" s="125"/>
      <c r="J7" s="125"/>
      <c r="K7" s="3"/>
      <c r="L7" s="8"/>
      <c r="M7" s="5"/>
      <c r="N7" s="5"/>
    </row>
    <row r="8" spans="1:14" ht="11.25" customHeight="1">
      <c r="A8" s="3" t="s">
        <v>18</v>
      </c>
      <c r="B8" s="121" t="s">
        <v>19</v>
      </c>
      <c r="C8" s="121"/>
      <c r="D8" s="121"/>
      <c r="E8" s="121"/>
      <c r="F8" s="121"/>
      <c r="G8" s="121"/>
      <c r="H8" s="121"/>
      <c r="I8" s="121"/>
      <c r="J8" s="121"/>
      <c r="K8" s="6" t="s">
        <v>20</v>
      </c>
      <c r="L8" s="9" t="s">
        <v>21</v>
      </c>
      <c r="M8" s="5"/>
      <c r="N8" s="5"/>
    </row>
    <row r="9" spans="1:14" s="1" customFormat="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" customHeight="1">
      <c r="A10" s="114" t="s">
        <v>22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5"/>
      <c r="N10" s="5"/>
    </row>
    <row r="11" spans="1:14" s="1" customFormat="1" ht="5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1" customFormat="1" ht="32.25" customHeight="1">
      <c r="A12" s="10" t="s">
        <v>23</v>
      </c>
      <c r="B12" s="11" t="s">
        <v>24</v>
      </c>
      <c r="C12" s="115" t="s">
        <v>25</v>
      </c>
      <c r="D12" s="115"/>
      <c r="E12" s="115"/>
      <c r="F12" s="115"/>
      <c r="G12" s="115"/>
      <c r="H12" s="115"/>
      <c r="I12" s="115"/>
      <c r="J12" s="12" t="s">
        <v>26</v>
      </c>
      <c r="K12" s="10" t="s">
        <v>27</v>
      </c>
      <c r="L12" s="11" t="s">
        <v>28</v>
      </c>
      <c r="M12" s="3"/>
      <c r="N12" s="3"/>
    </row>
    <row r="13" spans="1:14" ht="11.25" customHeight="1">
      <c r="A13" s="13">
        <v>1</v>
      </c>
      <c r="B13" s="13">
        <v>2</v>
      </c>
      <c r="C13" s="108">
        <v>3</v>
      </c>
      <c r="D13" s="108"/>
      <c r="E13" s="108"/>
      <c r="F13" s="108"/>
      <c r="G13" s="108"/>
      <c r="H13" s="108"/>
      <c r="I13" s="108"/>
      <c r="J13" s="14">
        <v>4</v>
      </c>
      <c r="K13" s="14">
        <v>5</v>
      </c>
      <c r="L13" s="13">
        <v>6</v>
      </c>
      <c r="M13" s="5"/>
      <c r="N13" s="5"/>
    </row>
    <row r="14" spans="1:14" ht="12" customHeight="1">
      <c r="A14" s="15" t="s">
        <v>29</v>
      </c>
      <c r="B14" s="16">
        <v>10</v>
      </c>
      <c r="C14" s="109" t="s">
        <v>30</v>
      </c>
      <c r="D14" s="109"/>
      <c r="E14" s="109"/>
      <c r="F14" s="109"/>
      <c r="G14" s="109"/>
      <c r="H14" s="109"/>
      <c r="I14" s="109"/>
      <c r="J14" s="17">
        <f>SUM(J16:J59)</f>
        <v>224986253.31</v>
      </c>
      <c r="K14" s="17">
        <f>SUM(K16:K59)</f>
        <v>73474867.74</v>
      </c>
      <c r="L14" s="17">
        <f>SUM(L16:L59)</f>
        <v>151511385.57</v>
      </c>
      <c r="M14" s="5"/>
      <c r="N14" s="5"/>
    </row>
    <row r="15" spans="1:14" s="1" customFormat="1" ht="11.25" customHeight="1">
      <c r="A15" s="18" t="s">
        <v>31</v>
      </c>
      <c r="B15" s="19"/>
      <c r="C15" s="20" t="s">
        <v>32</v>
      </c>
      <c r="D15" s="3"/>
      <c r="E15" s="3"/>
      <c r="F15" s="3"/>
      <c r="G15" s="3"/>
      <c r="H15" s="3"/>
      <c r="I15" s="21"/>
      <c r="J15" s="22"/>
      <c r="K15" s="22"/>
      <c r="L15" s="23"/>
      <c r="M15" s="3"/>
      <c r="N15" s="3"/>
    </row>
    <row r="16" spans="1:14" s="2" customFormat="1" ht="84.75" customHeight="1" outlineLevel="1">
      <c r="A16" s="24" t="s">
        <v>33</v>
      </c>
      <c r="B16" s="25"/>
      <c r="C16" s="26">
        <v>182</v>
      </c>
      <c r="D16" s="118" t="s">
        <v>34</v>
      </c>
      <c r="E16" s="118"/>
      <c r="F16" s="118"/>
      <c r="G16" s="118"/>
      <c r="H16" s="27" t="s">
        <v>35</v>
      </c>
      <c r="I16" s="28" t="s">
        <v>36</v>
      </c>
      <c r="J16" s="29">
        <v>41160000</v>
      </c>
      <c r="K16" s="29">
        <v>15954557.59</v>
      </c>
      <c r="L16" s="30">
        <v>25205442.41</v>
      </c>
      <c r="M16" s="31"/>
      <c r="N16" s="31"/>
    </row>
    <row r="17" spans="1:14" s="2" customFormat="1" ht="84.75" customHeight="1" outlineLevel="1">
      <c r="A17" s="24" t="s">
        <v>33</v>
      </c>
      <c r="B17" s="25"/>
      <c r="C17" s="26">
        <v>182</v>
      </c>
      <c r="D17" s="118" t="s">
        <v>34</v>
      </c>
      <c r="E17" s="118"/>
      <c r="F17" s="118"/>
      <c r="G17" s="118"/>
      <c r="H17" s="27" t="s">
        <v>37</v>
      </c>
      <c r="I17" s="28" t="s">
        <v>36</v>
      </c>
      <c r="J17" s="32">
        <v>0</v>
      </c>
      <c r="K17" s="29">
        <v>26124.07</v>
      </c>
      <c r="L17" s="30">
        <v>-26124.07</v>
      </c>
      <c r="M17" s="31"/>
      <c r="N17" s="31"/>
    </row>
    <row r="18" spans="1:14" s="2" customFormat="1" ht="84.75" customHeight="1" outlineLevel="1">
      <c r="A18" s="24" t="s">
        <v>33</v>
      </c>
      <c r="B18" s="25"/>
      <c r="C18" s="26">
        <v>182</v>
      </c>
      <c r="D18" s="118" t="s">
        <v>34</v>
      </c>
      <c r="E18" s="118"/>
      <c r="F18" s="118"/>
      <c r="G18" s="118"/>
      <c r="H18" s="27" t="s">
        <v>38</v>
      </c>
      <c r="I18" s="28" t="s">
        <v>36</v>
      </c>
      <c r="J18" s="32">
        <v>0</v>
      </c>
      <c r="K18" s="29">
        <v>3366.19</v>
      </c>
      <c r="L18" s="30">
        <v>-3366.19</v>
      </c>
      <c r="M18" s="31"/>
      <c r="N18" s="31"/>
    </row>
    <row r="19" spans="1:14" s="2" customFormat="1" ht="84.75" customHeight="1" outlineLevel="1">
      <c r="A19" s="24" t="s">
        <v>33</v>
      </c>
      <c r="B19" s="25"/>
      <c r="C19" s="26">
        <v>182</v>
      </c>
      <c r="D19" s="118" t="s">
        <v>34</v>
      </c>
      <c r="E19" s="118"/>
      <c r="F19" s="118"/>
      <c r="G19" s="118"/>
      <c r="H19" s="27" t="s">
        <v>39</v>
      </c>
      <c r="I19" s="28" t="s">
        <v>36</v>
      </c>
      <c r="J19" s="32">
        <v>0</v>
      </c>
      <c r="K19" s="29">
        <v>-10500.61</v>
      </c>
      <c r="L19" s="30">
        <v>10500.61</v>
      </c>
      <c r="M19" s="31"/>
      <c r="N19" s="31"/>
    </row>
    <row r="20" spans="1:14" s="2" customFormat="1" ht="119.25" customHeight="1" outlineLevel="1">
      <c r="A20" s="24" t="s">
        <v>40</v>
      </c>
      <c r="B20" s="25"/>
      <c r="C20" s="26">
        <v>182</v>
      </c>
      <c r="D20" s="118" t="s">
        <v>41</v>
      </c>
      <c r="E20" s="118"/>
      <c r="F20" s="118"/>
      <c r="G20" s="118"/>
      <c r="H20" s="27" t="s">
        <v>35</v>
      </c>
      <c r="I20" s="28" t="s">
        <v>36</v>
      </c>
      <c r="J20" s="29">
        <v>210000</v>
      </c>
      <c r="K20" s="29">
        <v>169517.9</v>
      </c>
      <c r="L20" s="30">
        <v>40482.1</v>
      </c>
      <c r="M20" s="31"/>
      <c r="N20" s="31"/>
    </row>
    <row r="21" spans="1:14" s="2" customFormat="1" ht="128.25" customHeight="1" outlineLevel="1">
      <c r="A21" s="24" t="s">
        <v>40</v>
      </c>
      <c r="B21" s="25"/>
      <c r="C21" s="26">
        <v>182</v>
      </c>
      <c r="D21" s="118" t="s">
        <v>41</v>
      </c>
      <c r="E21" s="118"/>
      <c r="F21" s="118"/>
      <c r="G21" s="118"/>
      <c r="H21" s="27" t="s">
        <v>37</v>
      </c>
      <c r="I21" s="28" t="s">
        <v>36</v>
      </c>
      <c r="J21" s="32">
        <v>0</v>
      </c>
      <c r="K21" s="29">
        <v>1832.51</v>
      </c>
      <c r="L21" s="30">
        <v>-1832.51</v>
      </c>
      <c r="M21" s="31"/>
      <c r="N21" s="31"/>
    </row>
    <row r="22" spans="1:14" s="2" customFormat="1" ht="120.75" customHeight="1" outlineLevel="1">
      <c r="A22" s="24" t="s">
        <v>40</v>
      </c>
      <c r="B22" s="25"/>
      <c r="C22" s="26">
        <v>182</v>
      </c>
      <c r="D22" s="118" t="s">
        <v>41</v>
      </c>
      <c r="E22" s="118"/>
      <c r="F22" s="118"/>
      <c r="G22" s="118"/>
      <c r="H22" s="27" t="s">
        <v>38</v>
      </c>
      <c r="I22" s="28" t="s">
        <v>36</v>
      </c>
      <c r="J22" s="32">
        <v>0</v>
      </c>
      <c r="K22" s="29">
        <v>2184.43</v>
      </c>
      <c r="L22" s="30">
        <v>-2184.43</v>
      </c>
      <c r="M22" s="31"/>
      <c r="N22" s="31"/>
    </row>
    <row r="23" spans="1:14" s="2" customFormat="1" ht="53.25" customHeight="1" outlineLevel="1">
      <c r="A23" s="24" t="s">
        <v>42</v>
      </c>
      <c r="B23" s="25"/>
      <c r="C23" s="26">
        <v>182</v>
      </c>
      <c r="D23" s="118" t="s">
        <v>43</v>
      </c>
      <c r="E23" s="118"/>
      <c r="F23" s="118"/>
      <c r="G23" s="118"/>
      <c r="H23" s="27" t="s">
        <v>35</v>
      </c>
      <c r="I23" s="28" t="s">
        <v>36</v>
      </c>
      <c r="J23" s="29">
        <v>130000</v>
      </c>
      <c r="K23" s="29">
        <v>38750.08</v>
      </c>
      <c r="L23" s="30">
        <v>91249.92</v>
      </c>
      <c r="M23" s="31"/>
      <c r="N23" s="31"/>
    </row>
    <row r="24" spans="1:14" s="2" customFormat="1" ht="53.25" customHeight="1" outlineLevel="1">
      <c r="A24" s="24" t="s">
        <v>42</v>
      </c>
      <c r="B24" s="25"/>
      <c r="C24" s="26">
        <v>182</v>
      </c>
      <c r="D24" s="118" t="s">
        <v>43</v>
      </c>
      <c r="E24" s="118"/>
      <c r="F24" s="118"/>
      <c r="G24" s="118"/>
      <c r="H24" s="27" t="s">
        <v>37</v>
      </c>
      <c r="I24" s="28" t="s">
        <v>36</v>
      </c>
      <c r="J24" s="32">
        <v>0</v>
      </c>
      <c r="K24" s="29">
        <v>1134.96</v>
      </c>
      <c r="L24" s="30">
        <v>-1134.96</v>
      </c>
      <c r="M24" s="31"/>
      <c r="N24" s="31"/>
    </row>
    <row r="25" spans="1:14" s="2" customFormat="1" ht="53.25" customHeight="1" outlineLevel="1">
      <c r="A25" s="24" t="s">
        <v>42</v>
      </c>
      <c r="B25" s="25"/>
      <c r="C25" s="26">
        <v>182</v>
      </c>
      <c r="D25" s="118" t="s">
        <v>43</v>
      </c>
      <c r="E25" s="118"/>
      <c r="F25" s="118"/>
      <c r="G25" s="118"/>
      <c r="H25" s="27" t="s">
        <v>38</v>
      </c>
      <c r="I25" s="28" t="s">
        <v>36</v>
      </c>
      <c r="J25" s="32">
        <v>0</v>
      </c>
      <c r="K25" s="29">
        <v>1566.14</v>
      </c>
      <c r="L25" s="30">
        <v>-1566.14</v>
      </c>
      <c r="M25" s="31"/>
      <c r="N25" s="31"/>
    </row>
    <row r="26" spans="1:14" s="2" customFormat="1" ht="84.75" customHeight="1" outlineLevel="1">
      <c r="A26" s="24" t="s">
        <v>44</v>
      </c>
      <c r="B26" s="25"/>
      <c r="C26" s="26">
        <v>100</v>
      </c>
      <c r="D26" s="118" t="s">
        <v>45</v>
      </c>
      <c r="E26" s="118"/>
      <c r="F26" s="118"/>
      <c r="G26" s="118"/>
      <c r="H26" s="27" t="s">
        <v>46</v>
      </c>
      <c r="I26" s="28" t="s">
        <v>36</v>
      </c>
      <c r="J26" s="29">
        <v>712000</v>
      </c>
      <c r="K26" s="29">
        <v>391166.59</v>
      </c>
      <c r="L26" s="30">
        <v>320833.41</v>
      </c>
      <c r="M26" s="31"/>
      <c r="N26" s="31"/>
    </row>
    <row r="27" spans="1:14" s="2" customFormat="1" ht="105.75" customHeight="1" outlineLevel="1">
      <c r="A27" s="24" t="s">
        <v>47</v>
      </c>
      <c r="B27" s="25"/>
      <c r="C27" s="26">
        <v>100</v>
      </c>
      <c r="D27" s="118" t="s">
        <v>48</v>
      </c>
      <c r="E27" s="118"/>
      <c r="F27" s="118"/>
      <c r="G27" s="118"/>
      <c r="H27" s="27" t="s">
        <v>46</v>
      </c>
      <c r="I27" s="28" t="s">
        <v>36</v>
      </c>
      <c r="J27" s="29">
        <v>6000</v>
      </c>
      <c r="K27" s="29">
        <v>2913.98</v>
      </c>
      <c r="L27" s="30">
        <v>3086.02</v>
      </c>
      <c r="M27" s="31"/>
      <c r="N27" s="31"/>
    </row>
    <row r="28" spans="1:14" s="2" customFormat="1" ht="84.75" customHeight="1" outlineLevel="1">
      <c r="A28" s="24" t="s">
        <v>49</v>
      </c>
      <c r="B28" s="25"/>
      <c r="C28" s="26">
        <v>100</v>
      </c>
      <c r="D28" s="118" t="s">
        <v>50</v>
      </c>
      <c r="E28" s="118"/>
      <c r="F28" s="118"/>
      <c r="G28" s="118"/>
      <c r="H28" s="27" t="s">
        <v>46</v>
      </c>
      <c r="I28" s="28" t="s">
        <v>36</v>
      </c>
      <c r="J28" s="29">
        <v>1328000</v>
      </c>
      <c r="K28" s="29">
        <v>592920.22</v>
      </c>
      <c r="L28" s="30">
        <v>735079.78</v>
      </c>
      <c r="M28" s="31"/>
      <c r="N28" s="31"/>
    </row>
    <row r="29" spans="1:14" s="2" customFormat="1" ht="84.75" customHeight="1" outlineLevel="1">
      <c r="A29" s="24" t="s">
        <v>51</v>
      </c>
      <c r="B29" s="25"/>
      <c r="C29" s="26">
        <v>100</v>
      </c>
      <c r="D29" s="118" t="s">
        <v>52</v>
      </c>
      <c r="E29" s="118"/>
      <c r="F29" s="118"/>
      <c r="G29" s="118"/>
      <c r="H29" s="27" t="s">
        <v>46</v>
      </c>
      <c r="I29" s="28" t="s">
        <v>36</v>
      </c>
      <c r="J29" s="32">
        <v>0</v>
      </c>
      <c r="K29" s="29">
        <v>-80991.77</v>
      </c>
      <c r="L29" s="30">
        <v>80991.77</v>
      </c>
      <c r="M29" s="31"/>
      <c r="N29" s="31"/>
    </row>
    <row r="30" spans="1:14" s="2" customFormat="1" ht="11.25" customHeight="1" outlineLevel="1">
      <c r="A30" s="24" t="s">
        <v>53</v>
      </c>
      <c r="B30" s="25"/>
      <c r="C30" s="26">
        <v>182</v>
      </c>
      <c r="D30" s="118" t="s">
        <v>54</v>
      </c>
      <c r="E30" s="118"/>
      <c r="F30" s="118"/>
      <c r="G30" s="118"/>
      <c r="H30" s="27" t="s">
        <v>35</v>
      </c>
      <c r="I30" s="28" t="s">
        <v>36</v>
      </c>
      <c r="J30" s="29">
        <v>238000</v>
      </c>
      <c r="K30" s="29">
        <v>318357.52</v>
      </c>
      <c r="L30" s="30">
        <v>-80357.52</v>
      </c>
      <c r="M30" s="31"/>
      <c r="N30" s="31"/>
    </row>
    <row r="31" spans="1:14" s="2" customFormat="1" ht="11.25" customHeight="1" outlineLevel="1">
      <c r="A31" s="24" t="s">
        <v>53</v>
      </c>
      <c r="B31" s="25"/>
      <c r="C31" s="26">
        <v>182</v>
      </c>
      <c r="D31" s="118" t="s">
        <v>54</v>
      </c>
      <c r="E31" s="118"/>
      <c r="F31" s="118"/>
      <c r="G31" s="118"/>
      <c r="H31" s="27" t="s">
        <v>37</v>
      </c>
      <c r="I31" s="28" t="s">
        <v>36</v>
      </c>
      <c r="J31" s="32">
        <v>0</v>
      </c>
      <c r="K31" s="33">
        <v>548.18</v>
      </c>
      <c r="L31" s="34">
        <v>-548.18</v>
      </c>
      <c r="M31" s="31"/>
      <c r="N31" s="31"/>
    </row>
    <row r="32" spans="1:14" s="2" customFormat="1" ht="53.25" customHeight="1" outlineLevel="1">
      <c r="A32" s="24" t="s">
        <v>55</v>
      </c>
      <c r="B32" s="25"/>
      <c r="C32" s="26">
        <v>182</v>
      </c>
      <c r="D32" s="118" t="s">
        <v>56</v>
      </c>
      <c r="E32" s="118"/>
      <c r="F32" s="118"/>
      <c r="G32" s="118"/>
      <c r="H32" s="27" t="s">
        <v>35</v>
      </c>
      <c r="I32" s="28" t="s">
        <v>36</v>
      </c>
      <c r="J32" s="29">
        <v>5500000</v>
      </c>
      <c r="K32" s="29">
        <v>1567837.6</v>
      </c>
      <c r="L32" s="30">
        <v>3932162.4</v>
      </c>
      <c r="M32" s="31"/>
      <c r="N32" s="31"/>
    </row>
    <row r="33" spans="1:14" s="2" customFormat="1" ht="53.25" customHeight="1" outlineLevel="1">
      <c r="A33" s="24" t="s">
        <v>55</v>
      </c>
      <c r="B33" s="25"/>
      <c r="C33" s="26">
        <v>182</v>
      </c>
      <c r="D33" s="118" t="s">
        <v>56</v>
      </c>
      <c r="E33" s="118"/>
      <c r="F33" s="118"/>
      <c r="G33" s="118"/>
      <c r="H33" s="27" t="s">
        <v>37</v>
      </c>
      <c r="I33" s="28" t="s">
        <v>36</v>
      </c>
      <c r="J33" s="32">
        <v>0</v>
      </c>
      <c r="K33" s="29">
        <v>73648.22</v>
      </c>
      <c r="L33" s="30">
        <v>-73648.22</v>
      </c>
      <c r="M33" s="31"/>
      <c r="N33" s="31"/>
    </row>
    <row r="34" spans="1:14" s="2" customFormat="1" ht="53.25" customHeight="1" outlineLevel="1">
      <c r="A34" s="24" t="s">
        <v>55</v>
      </c>
      <c r="B34" s="25"/>
      <c r="C34" s="26">
        <v>182</v>
      </c>
      <c r="D34" s="118" t="s">
        <v>56</v>
      </c>
      <c r="E34" s="118"/>
      <c r="F34" s="118"/>
      <c r="G34" s="118"/>
      <c r="H34" s="27" t="s">
        <v>39</v>
      </c>
      <c r="I34" s="28" t="s">
        <v>36</v>
      </c>
      <c r="J34" s="32">
        <v>0</v>
      </c>
      <c r="K34" s="33">
        <v>-56.58</v>
      </c>
      <c r="L34" s="34">
        <v>56.58</v>
      </c>
      <c r="M34" s="31"/>
      <c r="N34" s="31"/>
    </row>
    <row r="35" spans="1:14" s="2" customFormat="1" ht="42.75" customHeight="1" outlineLevel="1">
      <c r="A35" s="24" t="s">
        <v>57</v>
      </c>
      <c r="B35" s="25"/>
      <c r="C35" s="26">
        <v>182</v>
      </c>
      <c r="D35" s="118" t="s">
        <v>58</v>
      </c>
      <c r="E35" s="118"/>
      <c r="F35" s="118"/>
      <c r="G35" s="118"/>
      <c r="H35" s="27" t="s">
        <v>35</v>
      </c>
      <c r="I35" s="28" t="s">
        <v>36</v>
      </c>
      <c r="J35" s="29">
        <v>11445000</v>
      </c>
      <c r="K35" s="29">
        <v>6746083.92</v>
      </c>
      <c r="L35" s="30">
        <v>4698916.08</v>
      </c>
      <c r="M35" s="31"/>
      <c r="N35" s="31"/>
    </row>
    <row r="36" spans="1:14" s="2" customFormat="1" ht="42.75" customHeight="1" outlineLevel="1">
      <c r="A36" s="24" t="s">
        <v>57</v>
      </c>
      <c r="B36" s="25"/>
      <c r="C36" s="26">
        <v>182</v>
      </c>
      <c r="D36" s="118" t="s">
        <v>58</v>
      </c>
      <c r="E36" s="118"/>
      <c r="F36" s="118"/>
      <c r="G36" s="118"/>
      <c r="H36" s="27" t="s">
        <v>37</v>
      </c>
      <c r="I36" s="28" t="s">
        <v>36</v>
      </c>
      <c r="J36" s="32">
        <v>0</v>
      </c>
      <c r="K36" s="29">
        <v>26967.08</v>
      </c>
      <c r="L36" s="30">
        <v>-26967.08</v>
      </c>
      <c r="M36" s="31"/>
      <c r="N36" s="31"/>
    </row>
    <row r="37" spans="1:14" s="2" customFormat="1" ht="42.75" customHeight="1" outlineLevel="1">
      <c r="A37" s="24" t="s">
        <v>59</v>
      </c>
      <c r="B37" s="25"/>
      <c r="C37" s="26">
        <v>182</v>
      </c>
      <c r="D37" s="118" t="s">
        <v>60</v>
      </c>
      <c r="E37" s="118"/>
      <c r="F37" s="118"/>
      <c r="G37" s="118"/>
      <c r="H37" s="27" t="s">
        <v>35</v>
      </c>
      <c r="I37" s="28" t="s">
        <v>36</v>
      </c>
      <c r="J37" s="29">
        <v>255000</v>
      </c>
      <c r="K37" s="29">
        <v>118823.87</v>
      </c>
      <c r="L37" s="30">
        <v>136176.13</v>
      </c>
      <c r="M37" s="31"/>
      <c r="N37" s="31"/>
    </row>
    <row r="38" spans="1:14" s="2" customFormat="1" ht="42.75" customHeight="1" outlineLevel="1">
      <c r="A38" s="24" t="s">
        <v>59</v>
      </c>
      <c r="B38" s="25"/>
      <c r="C38" s="26">
        <v>182</v>
      </c>
      <c r="D38" s="118" t="s">
        <v>60</v>
      </c>
      <c r="E38" s="118"/>
      <c r="F38" s="118"/>
      <c r="G38" s="118"/>
      <c r="H38" s="27" t="s">
        <v>37</v>
      </c>
      <c r="I38" s="28" t="s">
        <v>36</v>
      </c>
      <c r="J38" s="32">
        <v>0</v>
      </c>
      <c r="K38" s="29">
        <v>10635.35</v>
      </c>
      <c r="L38" s="30">
        <v>-10635.35</v>
      </c>
      <c r="M38" s="31"/>
      <c r="N38" s="31"/>
    </row>
    <row r="39" spans="1:14" s="2" customFormat="1" ht="95.25" customHeight="1" outlineLevel="1">
      <c r="A39" s="24" t="s">
        <v>61</v>
      </c>
      <c r="B39" s="25"/>
      <c r="C39" s="56" t="s">
        <v>237</v>
      </c>
      <c r="D39" s="118" t="s">
        <v>62</v>
      </c>
      <c r="E39" s="118"/>
      <c r="F39" s="118"/>
      <c r="G39" s="118"/>
      <c r="H39" s="27" t="s">
        <v>46</v>
      </c>
      <c r="I39" s="28" t="s">
        <v>63</v>
      </c>
      <c r="J39" s="29">
        <v>30000000</v>
      </c>
      <c r="K39" s="29">
        <v>12168373.92</v>
      </c>
      <c r="L39" s="30">
        <f>J39-K39</f>
        <v>17831626.08</v>
      </c>
      <c r="M39" s="31"/>
      <c r="N39" s="31"/>
    </row>
    <row r="40" spans="1:14" s="2" customFormat="1" ht="95.25" customHeight="1" outlineLevel="1">
      <c r="A40" s="24" t="s">
        <v>61</v>
      </c>
      <c r="B40" s="25"/>
      <c r="C40" s="26">
        <v>651</v>
      </c>
      <c r="D40" s="118" t="s">
        <v>62</v>
      </c>
      <c r="E40" s="118"/>
      <c r="F40" s="118"/>
      <c r="G40" s="118"/>
      <c r="H40" s="27" t="s">
        <v>46</v>
      </c>
      <c r="I40" s="28" t="s">
        <v>63</v>
      </c>
      <c r="J40" s="29">
        <v>3000000</v>
      </c>
      <c r="K40" s="29">
        <v>784598.72</v>
      </c>
      <c r="L40" s="30">
        <f>J40-K40</f>
        <v>2215401.2800000003</v>
      </c>
      <c r="M40" s="31"/>
      <c r="N40" s="31"/>
    </row>
    <row r="41" spans="1:14" s="2" customFormat="1" ht="84.75" customHeight="1" outlineLevel="1">
      <c r="A41" s="24" t="s">
        <v>65</v>
      </c>
      <c r="B41" s="25"/>
      <c r="C41" s="26">
        <v>651</v>
      </c>
      <c r="D41" s="118" t="s">
        <v>66</v>
      </c>
      <c r="E41" s="118"/>
      <c r="F41" s="118"/>
      <c r="G41" s="118"/>
      <c r="H41" s="27" t="s">
        <v>46</v>
      </c>
      <c r="I41" s="28" t="s">
        <v>63</v>
      </c>
      <c r="J41" s="29">
        <v>1277000</v>
      </c>
      <c r="K41" s="29">
        <v>384276.41</v>
      </c>
      <c r="L41" s="30">
        <f>J41-K41</f>
        <v>892723.5900000001</v>
      </c>
      <c r="M41" s="31"/>
      <c r="N41" s="31"/>
    </row>
    <row r="42" spans="1:14" s="2" customFormat="1" ht="137.25" customHeight="1" outlineLevel="1">
      <c r="A42" s="24" t="s">
        <v>67</v>
      </c>
      <c r="B42" s="25"/>
      <c r="C42" s="26">
        <v>651</v>
      </c>
      <c r="D42" s="118" t="s">
        <v>68</v>
      </c>
      <c r="E42" s="118"/>
      <c r="F42" s="118"/>
      <c r="G42" s="118"/>
      <c r="H42" s="27" t="s">
        <v>46</v>
      </c>
      <c r="I42" s="28" t="s">
        <v>63</v>
      </c>
      <c r="J42" s="32">
        <v>0</v>
      </c>
      <c r="K42" s="33">
        <v>1.6</v>
      </c>
      <c r="L42" s="34">
        <v>-1.6</v>
      </c>
      <c r="M42" s="31"/>
      <c r="N42" s="31"/>
    </row>
    <row r="43" spans="1:14" s="2" customFormat="1" ht="95.25" customHeight="1" outlineLevel="1">
      <c r="A43" s="24" t="s">
        <v>69</v>
      </c>
      <c r="B43" s="25"/>
      <c r="C43" s="26">
        <v>651</v>
      </c>
      <c r="D43" s="118" t="s">
        <v>70</v>
      </c>
      <c r="E43" s="118"/>
      <c r="F43" s="118"/>
      <c r="G43" s="118"/>
      <c r="H43" s="27" t="s">
        <v>46</v>
      </c>
      <c r="I43" s="28" t="s">
        <v>63</v>
      </c>
      <c r="J43" s="29">
        <v>104000</v>
      </c>
      <c r="K43" s="29">
        <v>100649.01</v>
      </c>
      <c r="L43" s="30">
        <v>3350.99</v>
      </c>
      <c r="M43" s="31"/>
      <c r="N43" s="31"/>
    </row>
    <row r="44" spans="1:14" s="2" customFormat="1" ht="42.75" customHeight="1" outlineLevel="1">
      <c r="A44" s="24" t="s">
        <v>71</v>
      </c>
      <c r="B44" s="25"/>
      <c r="C44" s="26">
        <v>651</v>
      </c>
      <c r="D44" s="118" t="s">
        <v>72</v>
      </c>
      <c r="E44" s="118"/>
      <c r="F44" s="118"/>
      <c r="G44" s="118"/>
      <c r="H44" s="27" t="s">
        <v>46</v>
      </c>
      <c r="I44" s="28" t="s">
        <v>73</v>
      </c>
      <c r="J44" s="29">
        <v>320000</v>
      </c>
      <c r="K44" s="29">
        <v>160503.78</v>
      </c>
      <c r="L44" s="30">
        <v>159496.22</v>
      </c>
      <c r="M44" s="31"/>
      <c r="N44" s="31"/>
    </row>
    <row r="45" spans="1:14" s="2" customFormat="1" ht="32.25" customHeight="1" outlineLevel="1">
      <c r="A45" s="24" t="s">
        <v>74</v>
      </c>
      <c r="B45" s="25"/>
      <c r="C45" s="26">
        <v>651</v>
      </c>
      <c r="D45" s="118" t="s">
        <v>75</v>
      </c>
      <c r="E45" s="118"/>
      <c r="F45" s="118"/>
      <c r="G45" s="118"/>
      <c r="H45" s="27" t="s">
        <v>46</v>
      </c>
      <c r="I45" s="28" t="s">
        <v>73</v>
      </c>
      <c r="J45" s="29">
        <v>1255000</v>
      </c>
      <c r="K45" s="29">
        <v>1030933.31</v>
      </c>
      <c r="L45" s="30">
        <v>224066.69</v>
      </c>
      <c r="M45" s="31"/>
      <c r="N45" s="31"/>
    </row>
    <row r="46" spans="1:14" s="2" customFormat="1" ht="32.25" customHeight="1" outlineLevel="1">
      <c r="A46" s="24" t="s">
        <v>76</v>
      </c>
      <c r="B46" s="25"/>
      <c r="C46" s="26">
        <v>651</v>
      </c>
      <c r="D46" s="118" t="s">
        <v>77</v>
      </c>
      <c r="E46" s="118"/>
      <c r="F46" s="118"/>
      <c r="G46" s="118"/>
      <c r="H46" s="27" t="s">
        <v>46</v>
      </c>
      <c r="I46" s="28" t="s">
        <v>78</v>
      </c>
      <c r="J46" s="29">
        <v>149000</v>
      </c>
      <c r="K46" s="29">
        <v>62788.99</v>
      </c>
      <c r="L46" s="30">
        <v>86211.01</v>
      </c>
      <c r="M46" s="31"/>
      <c r="N46" s="31"/>
    </row>
    <row r="47" spans="1:14" s="2" customFormat="1" ht="53.25" customHeight="1" outlineLevel="1">
      <c r="A47" s="24" t="s">
        <v>79</v>
      </c>
      <c r="B47" s="25"/>
      <c r="C47" s="26">
        <v>651</v>
      </c>
      <c r="D47" s="118" t="s">
        <v>80</v>
      </c>
      <c r="E47" s="118"/>
      <c r="F47" s="118"/>
      <c r="G47" s="118"/>
      <c r="H47" s="27" t="s">
        <v>46</v>
      </c>
      <c r="I47" s="28" t="s">
        <v>81</v>
      </c>
      <c r="J47" s="29">
        <v>321000</v>
      </c>
      <c r="K47" s="29">
        <v>321678.76</v>
      </c>
      <c r="L47" s="34">
        <v>-678.76</v>
      </c>
      <c r="M47" s="31"/>
      <c r="N47" s="31"/>
    </row>
    <row r="48" spans="1:14" s="2" customFormat="1" ht="74.25" customHeight="1" outlineLevel="1">
      <c r="A48" s="24" t="s">
        <v>82</v>
      </c>
      <c r="B48" s="25"/>
      <c r="C48" s="26">
        <v>651</v>
      </c>
      <c r="D48" s="118" t="s">
        <v>83</v>
      </c>
      <c r="E48" s="118"/>
      <c r="F48" s="118"/>
      <c r="G48" s="118"/>
      <c r="H48" s="27" t="s">
        <v>46</v>
      </c>
      <c r="I48" s="28" t="s">
        <v>64</v>
      </c>
      <c r="J48" s="29">
        <v>26000</v>
      </c>
      <c r="K48" s="29">
        <v>26000</v>
      </c>
      <c r="L48" s="35">
        <v>0</v>
      </c>
      <c r="M48" s="31"/>
      <c r="N48" s="31"/>
    </row>
    <row r="49" spans="1:14" s="2" customFormat="1" ht="42.75" customHeight="1" outlineLevel="1">
      <c r="A49" s="24" t="s">
        <v>84</v>
      </c>
      <c r="B49" s="25"/>
      <c r="C49" s="26">
        <v>651</v>
      </c>
      <c r="D49" s="118" t="s">
        <v>85</v>
      </c>
      <c r="E49" s="118"/>
      <c r="F49" s="118"/>
      <c r="G49" s="118"/>
      <c r="H49" s="27" t="s">
        <v>46</v>
      </c>
      <c r="I49" s="28" t="s">
        <v>64</v>
      </c>
      <c r="J49" s="32">
        <v>0</v>
      </c>
      <c r="K49" s="29">
        <v>9859</v>
      </c>
      <c r="L49" s="30">
        <v>-9859</v>
      </c>
      <c r="M49" s="31"/>
      <c r="N49" s="31"/>
    </row>
    <row r="50" spans="1:14" s="2" customFormat="1" ht="42.75" customHeight="1" outlineLevel="1">
      <c r="A50" s="24" t="s">
        <v>84</v>
      </c>
      <c r="B50" s="25"/>
      <c r="C50" s="26">
        <v>651</v>
      </c>
      <c r="D50" s="118" t="s">
        <v>85</v>
      </c>
      <c r="E50" s="118"/>
      <c r="F50" s="118"/>
      <c r="G50" s="118"/>
      <c r="H50" s="27" t="s">
        <v>86</v>
      </c>
      <c r="I50" s="28" t="s">
        <v>64</v>
      </c>
      <c r="J50" s="32">
        <v>0</v>
      </c>
      <c r="K50" s="29">
        <v>3000</v>
      </c>
      <c r="L50" s="30">
        <v>-3000</v>
      </c>
      <c r="M50" s="31"/>
      <c r="N50" s="31"/>
    </row>
    <row r="51" spans="1:14" s="2" customFormat="1" ht="32.25" customHeight="1" outlineLevel="1">
      <c r="A51" s="24" t="s">
        <v>87</v>
      </c>
      <c r="B51" s="25"/>
      <c r="C51" s="26">
        <v>651</v>
      </c>
      <c r="D51" s="118" t="s">
        <v>88</v>
      </c>
      <c r="E51" s="118"/>
      <c r="F51" s="118"/>
      <c r="G51" s="118"/>
      <c r="H51" s="27" t="s">
        <v>46</v>
      </c>
      <c r="I51" s="28" t="s">
        <v>89</v>
      </c>
      <c r="J51" s="32">
        <v>0</v>
      </c>
      <c r="K51" s="29">
        <v>14189.83</v>
      </c>
      <c r="L51" s="30">
        <v>-14189.83</v>
      </c>
      <c r="M51" s="31"/>
      <c r="N51" s="31"/>
    </row>
    <row r="52" spans="1:14" s="2" customFormat="1" ht="21.75" customHeight="1" outlineLevel="1">
      <c r="A52" s="24" t="s">
        <v>90</v>
      </c>
      <c r="B52" s="25"/>
      <c r="C52" s="26">
        <v>651</v>
      </c>
      <c r="D52" s="118" t="s">
        <v>91</v>
      </c>
      <c r="E52" s="118"/>
      <c r="F52" s="118"/>
      <c r="G52" s="118"/>
      <c r="H52" s="27" t="s">
        <v>46</v>
      </c>
      <c r="I52" s="28" t="s">
        <v>89</v>
      </c>
      <c r="J52" s="32">
        <v>0</v>
      </c>
      <c r="K52" s="29">
        <v>2175.47</v>
      </c>
      <c r="L52" s="30">
        <v>-2175.47</v>
      </c>
      <c r="M52" s="31"/>
      <c r="N52" s="31"/>
    </row>
    <row r="53" spans="1:14" s="2" customFormat="1" ht="32.25" customHeight="1" outlineLevel="1">
      <c r="A53" s="24" t="s">
        <v>92</v>
      </c>
      <c r="B53" s="25"/>
      <c r="C53" s="26">
        <v>651</v>
      </c>
      <c r="D53" s="118" t="s">
        <v>93</v>
      </c>
      <c r="E53" s="118"/>
      <c r="F53" s="118"/>
      <c r="G53" s="118"/>
      <c r="H53" s="27" t="s">
        <v>46</v>
      </c>
      <c r="I53" s="28" t="s">
        <v>94</v>
      </c>
      <c r="J53" s="29">
        <v>66459900</v>
      </c>
      <c r="K53" s="29">
        <v>27108268.34</v>
      </c>
      <c r="L53" s="30">
        <v>39351631.66</v>
      </c>
      <c r="M53" s="31"/>
      <c r="N53" s="31"/>
    </row>
    <row r="54" spans="1:14" s="2" customFormat="1" ht="42.75" customHeight="1" outlineLevel="1">
      <c r="A54" s="24" t="s">
        <v>95</v>
      </c>
      <c r="B54" s="25"/>
      <c r="C54" s="26">
        <v>651</v>
      </c>
      <c r="D54" s="118" t="s">
        <v>96</v>
      </c>
      <c r="E54" s="118"/>
      <c r="F54" s="118"/>
      <c r="G54" s="118"/>
      <c r="H54" s="27" t="s">
        <v>46</v>
      </c>
      <c r="I54" s="28" t="s">
        <v>94</v>
      </c>
      <c r="J54" s="29">
        <v>23370584.78</v>
      </c>
      <c r="K54" s="29">
        <v>3778590</v>
      </c>
      <c r="L54" s="30">
        <v>19591994.78</v>
      </c>
      <c r="M54" s="31"/>
      <c r="N54" s="31"/>
    </row>
    <row r="55" spans="1:14" s="2" customFormat="1" ht="24" customHeight="1" outlineLevel="1">
      <c r="A55" s="24" t="s">
        <v>240</v>
      </c>
      <c r="B55" s="25"/>
      <c r="C55" s="26">
        <v>651</v>
      </c>
      <c r="D55" s="118" t="s">
        <v>97</v>
      </c>
      <c r="E55" s="118"/>
      <c r="F55" s="118"/>
      <c r="G55" s="118"/>
      <c r="H55" s="27" t="s">
        <v>46</v>
      </c>
      <c r="I55" s="28" t="s">
        <v>94</v>
      </c>
      <c r="J55" s="29">
        <v>9308</v>
      </c>
      <c r="K55" s="29">
        <v>9308</v>
      </c>
      <c r="L55" s="35">
        <v>0</v>
      </c>
      <c r="M55" s="31"/>
      <c r="N55" s="31"/>
    </row>
    <row r="56" spans="1:14" s="2" customFormat="1" ht="53.25" customHeight="1" outlineLevel="1">
      <c r="A56" s="24" t="s">
        <v>98</v>
      </c>
      <c r="B56" s="25"/>
      <c r="C56" s="26">
        <v>651</v>
      </c>
      <c r="D56" s="118" t="s">
        <v>99</v>
      </c>
      <c r="E56" s="118"/>
      <c r="F56" s="118"/>
      <c r="G56" s="118"/>
      <c r="H56" s="27" t="s">
        <v>46</v>
      </c>
      <c r="I56" s="28" t="s">
        <v>94</v>
      </c>
      <c r="J56" s="29">
        <v>1182000</v>
      </c>
      <c r="K56" s="29">
        <v>341791.67</v>
      </c>
      <c r="L56" s="30">
        <v>840208.33</v>
      </c>
      <c r="M56" s="31"/>
      <c r="N56" s="31"/>
    </row>
    <row r="57" spans="1:14" s="2" customFormat="1" ht="84.75" customHeight="1" outlineLevel="1">
      <c r="A57" s="24" t="s">
        <v>100</v>
      </c>
      <c r="B57" s="25"/>
      <c r="C57" s="26">
        <v>651</v>
      </c>
      <c r="D57" s="118" t="s">
        <v>101</v>
      </c>
      <c r="E57" s="118"/>
      <c r="F57" s="118"/>
      <c r="G57" s="118"/>
      <c r="H57" s="27" t="s">
        <v>46</v>
      </c>
      <c r="I57" s="28" t="s">
        <v>94</v>
      </c>
      <c r="J57" s="29">
        <v>4680360.53</v>
      </c>
      <c r="K57" s="29">
        <v>1084193.49</v>
      </c>
      <c r="L57" s="30">
        <v>3596167.04</v>
      </c>
      <c r="M57" s="31"/>
      <c r="N57" s="31"/>
    </row>
    <row r="58" spans="1:14" s="2" customFormat="1" ht="32.25" customHeight="1" outlineLevel="1">
      <c r="A58" s="24" t="s">
        <v>102</v>
      </c>
      <c r="B58" s="25"/>
      <c r="C58" s="26">
        <v>651</v>
      </c>
      <c r="D58" s="118" t="s">
        <v>103</v>
      </c>
      <c r="E58" s="118"/>
      <c r="F58" s="118"/>
      <c r="G58" s="118"/>
      <c r="H58" s="27" t="s">
        <v>46</v>
      </c>
      <c r="I58" s="28" t="s">
        <v>94</v>
      </c>
      <c r="J58" s="29">
        <f>30363100+1485000</f>
        <v>31848100</v>
      </c>
      <c r="K58" s="29">
        <v>734000</v>
      </c>
      <c r="L58" s="30">
        <f>J58-K58</f>
        <v>31114100</v>
      </c>
      <c r="M58" s="31"/>
      <c r="N58" s="31"/>
    </row>
    <row r="59" spans="1:14" s="2" customFormat="1" ht="44.25" customHeight="1" outlineLevel="1" thickBot="1">
      <c r="A59" s="24" t="s">
        <v>238</v>
      </c>
      <c r="B59" s="25"/>
      <c r="C59" s="26">
        <v>651</v>
      </c>
      <c r="D59" s="118" t="s">
        <v>104</v>
      </c>
      <c r="E59" s="118"/>
      <c r="F59" s="118"/>
      <c r="G59" s="118"/>
      <c r="H59" s="27" t="s">
        <v>46</v>
      </c>
      <c r="I59" s="28" t="s">
        <v>94</v>
      </c>
      <c r="J59" s="32">
        <v>0</v>
      </c>
      <c r="K59" s="29">
        <v>-607700</v>
      </c>
      <c r="L59" s="30">
        <v>607700</v>
      </c>
      <c r="M59" s="31"/>
      <c r="N59" s="31"/>
    </row>
    <row r="60" spans="1:14" s="1" customFormat="1" ht="6.75" customHeight="1">
      <c r="A60" s="3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"/>
      <c r="N60" s="3"/>
    </row>
    <row r="61" spans="1:14" s="1" customFormat="1" ht="11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113" t="s">
        <v>105</v>
      </c>
      <c r="L61" s="113"/>
      <c r="M61" s="3"/>
      <c r="N61" s="3"/>
    </row>
    <row r="62" spans="1:14" ht="12" customHeight="1">
      <c r="A62" s="114" t="s">
        <v>106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5"/>
      <c r="N62" s="5"/>
    </row>
    <row r="63" spans="1:14" s="1" customFormat="1" ht="5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s="1" customFormat="1" ht="32.25" customHeight="1">
      <c r="A64" s="61" t="s">
        <v>241</v>
      </c>
      <c r="B64" s="62" t="s">
        <v>24</v>
      </c>
      <c r="C64" s="119" t="s">
        <v>107</v>
      </c>
      <c r="D64" s="119"/>
      <c r="E64" s="119"/>
      <c r="F64" s="119"/>
      <c r="G64" s="119"/>
      <c r="H64" s="119"/>
      <c r="I64" s="119"/>
      <c r="J64" s="63" t="s">
        <v>108</v>
      </c>
      <c r="K64" s="61" t="s">
        <v>27</v>
      </c>
      <c r="L64" s="64" t="s">
        <v>28</v>
      </c>
      <c r="M64" s="3"/>
      <c r="N64" s="3"/>
    </row>
    <row r="65" spans="1:14" ht="11.25" customHeight="1" thickBot="1">
      <c r="A65" s="65">
        <v>1</v>
      </c>
      <c r="B65" s="65">
        <v>2</v>
      </c>
      <c r="C65" s="120">
        <v>3</v>
      </c>
      <c r="D65" s="120"/>
      <c r="E65" s="120"/>
      <c r="F65" s="120"/>
      <c r="G65" s="120"/>
      <c r="H65" s="120"/>
      <c r="I65" s="120"/>
      <c r="J65" s="66">
        <v>4</v>
      </c>
      <c r="K65" s="65">
        <v>5</v>
      </c>
      <c r="L65" s="65">
        <v>6</v>
      </c>
      <c r="M65" s="5"/>
      <c r="N65" s="5"/>
    </row>
    <row r="66" spans="1:14" ht="12" customHeight="1">
      <c r="A66" s="67" t="s">
        <v>109</v>
      </c>
      <c r="B66" s="68">
        <v>200</v>
      </c>
      <c r="C66" s="116" t="s">
        <v>30</v>
      </c>
      <c r="D66" s="116"/>
      <c r="E66" s="116"/>
      <c r="F66" s="116"/>
      <c r="G66" s="116"/>
      <c r="H66" s="116"/>
      <c r="I66" s="116"/>
      <c r="J66" s="69">
        <v>251012750.71</v>
      </c>
      <c r="K66" s="69">
        <v>46916373.11</v>
      </c>
      <c r="L66" s="70">
        <v>204096377.6</v>
      </c>
      <c r="M66" s="5"/>
      <c r="N66" s="5"/>
    </row>
    <row r="67" spans="1:14" s="1" customFormat="1" ht="10.5" customHeight="1">
      <c r="A67" s="71" t="s">
        <v>31</v>
      </c>
      <c r="B67" s="72"/>
      <c r="C67" s="73"/>
      <c r="D67" s="74"/>
      <c r="E67" s="117"/>
      <c r="F67" s="117"/>
      <c r="G67" s="117"/>
      <c r="H67" s="117"/>
      <c r="I67" s="74"/>
      <c r="J67" s="75"/>
      <c r="K67" s="76"/>
      <c r="L67" s="77"/>
      <c r="M67" s="3"/>
      <c r="N67" s="3"/>
    </row>
    <row r="68" spans="1:14" s="2" customFormat="1" ht="21.75" customHeight="1" outlineLevel="1">
      <c r="A68" s="78" t="s">
        <v>110</v>
      </c>
      <c r="B68" s="79"/>
      <c r="C68" s="100" t="s">
        <v>239</v>
      </c>
      <c r="D68" s="80" t="s">
        <v>111</v>
      </c>
      <c r="E68" s="111" t="s">
        <v>112</v>
      </c>
      <c r="F68" s="111"/>
      <c r="G68" s="111" t="s">
        <v>113</v>
      </c>
      <c r="H68" s="111"/>
      <c r="I68" s="81" t="s">
        <v>114</v>
      </c>
      <c r="J68" s="82">
        <v>1768545</v>
      </c>
      <c r="K68" s="82">
        <v>736865.13</v>
      </c>
      <c r="L68" s="83">
        <v>1031679.87</v>
      </c>
      <c r="M68" s="31"/>
      <c r="N68" s="31"/>
    </row>
    <row r="69" spans="1:14" s="2" customFormat="1" ht="42.75" customHeight="1" outlineLevel="1">
      <c r="A69" s="78" t="s">
        <v>115</v>
      </c>
      <c r="B69" s="79"/>
      <c r="C69" s="100" t="s">
        <v>239</v>
      </c>
      <c r="D69" s="80" t="s">
        <v>111</v>
      </c>
      <c r="E69" s="111" t="s">
        <v>112</v>
      </c>
      <c r="F69" s="111"/>
      <c r="G69" s="111" t="s">
        <v>113</v>
      </c>
      <c r="H69" s="111"/>
      <c r="I69" s="81" t="s">
        <v>116</v>
      </c>
      <c r="J69" s="82">
        <v>183508</v>
      </c>
      <c r="K69" s="82">
        <v>14793</v>
      </c>
      <c r="L69" s="83">
        <v>168715</v>
      </c>
      <c r="M69" s="31"/>
      <c r="N69" s="31"/>
    </row>
    <row r="70" spans="1:14" s="2" customFormat="1" ht="63.75" customHeight="1" outlineLevel="1">
      <c r="A70" s="78" t="s">
        <v>117</v>
      </c>
      <c r="B70" s="79"/>
      <c r="C70" s="100" t="s">
        <v>239</v>
      </c>
      <c r="D70" s="80" t="s">
        <v>111</v>
      </c>
      <c r="E70" s="111" t="s">
        <v>112</v>
      </c>
      <c r="F70" s="111"/>
      <c r="G70" s="111" t="s">
        <v>113</v>
      </c>
      <c r="H70" s="111"/>
      <c r="I70" s="81" t="s">
        <v>118</v>
      </c>
      <c r="J70" s="82">
        <v>546100</v>
      </c>
      <c r="K70" s="82">
        <v>211782.07</v>
      </c>
      <c r="L70" s="83">
        <v>334317.93</v>
      </c>
      <c r="M70" s="31"/>
      <c r="N70" s="31"/>
    </row>
    <row r="71" spans="1:14" s="2" customFormat="1" ht="21.75" customHeight="1" outlineLevel="1">
      <c r="A71" s="78" t="s">
        <v>110</v>
      </c>
      <c r="B71" s="79"/>
      <c r="C71" s="100" t="s">
        <v>12</v>
      </c>
      <c r="D71" s="80" t="s">
        <v>119</v>
      </c>
      <c r="E71" s="111" t="s">
        <v>120</v>
      </c>
      <c r="F71" s="111"/>
      <c r="G71" s="111" t="s">
        <v>121</v>
      </c>
      <c r="H71" s="111"/>
      <c r="I71" s="81" t="s">
        <v>114</v>
      </c>
      <c r="J71" s="82">
        <v>16291077</v>
      </c>
      <c r="K71" s="82">
        <v>5713453.83</v>
      </c>
      <c r="L71" s="83">
        <v>10577623.17</v>
      </c>
      <c r="M71" s="31"/>
      <c r="N71" s="31"/>
    </row>
    <row r="72" spans="1:14" s="2" customFormat="1" ht="21.75" customHeight="1" outlineLevel="1">
      <c r="A72" s="78" t="s">
        <v>122</v>
      </c>
      <c r="B72" s="79"/>
      <c r="C72" s="100" t="s">
        <v>12</v>
      </c>
      <c r="D72" s="80" t="s">
        <v>119</v>
      </c>
      <c r="E72" s="111" t="s">
        <v>120</v>
      </c>
      <c r="F72" s="111"/>
      <c r="G72" s="111" t="s">
        <v>121</v>
      </c>
      <c r="H72" s="111"/>
      <c r="I72" s="81" t="s">
        <v>116</v>
      </c>
      <c r="J72" s="82">
        <v>243000</v>
      </c>
      <c r="K72" s="82">
        <v>101321.5</v>
      </c>
      <c r="L72" s="83">
        <v>141678.5</v>
      </c>
      <c r="M72" s="31"/>
      <c r="N72" s="31"/>
    </row>
    <row r="73" spans="1:14" s="2" customFormat="1" ht="63.75" customHeight="1" outlineLevel="1">
      <c r="A73" s="78" t="s">
        <v>117</v>
      </c>
      <c r="B73" s="79"/>
      <c r="C73" s="100" t="s">
        <v>12</v>
      </c>
      <c r="D73" s="80" t="s">
        <v>119</v>
      </c>
      <c r="E73" s="111" t="s">
        <v>120</v>
      </c>
      <c r="F73" s="111"/>
      <c r="G73" s="111" t="s">
        <v>121</v>
      </c>
      <c r="H73" s="111"/>
      <c r="I73" s="81" t="s">
        <v>118</v>
      </c>
      <c r="J73" s="82">
        <v>4919905</v>
      </c>
      <c r="K73" s="82">
        <v>1730598.06</v>
      </c>
      <c r="L73" s="83">
        <v>3189306.94</v>
      </c>
      <c r="M73" s="31"/>
      <c r="N73" s="31"/>
    </row>
    <row r="74" spans="1:14" s="2" customFormat="1" ht="11.25" customHeight="1" outlineLevel="1">
      <c r="A74" s="78" t="s">
        <v>123</v>
      </c>
      <c r="B74" s="79"/>
      <c r="C74" s="100" t="s">
        <v>12</v>
      </c>
      <c r="D74" s="80" t="s">
        <v>119</v>
      </c>
      <c r="E74" s="111" t="s">
        <v>120</v>
      </c>
      <c r="F74" s="111"/>
      <c r="G74" s="111" t="s">
        <v>121</v>
      </c>
      <c r="H74" s="111"/>
      <c r="I74" s="81" t="s">
        <v>124</v>
      </c>
      <c r="J74" s="82">
        <v>120380</v>
      </c>
      <c r="K74" s="82">
        <v>15510</v>
      </c>
      <c r="L74" s="83">
        <v>104870</v>
      </c>
      <c r="M74" s="31"/>
      <c r="N74" s="31"/>
    </row>
    <row r="75" spans="1:14" s="2" customFormat="1" ht="21.75" customHeight="1" outlineLevel="1">
      <c r="A75" s="78" t="s">
        <v>125</v>
      </c>
      <c r="B75" s="79"/>
      <c r="C75" s="100" t="s">
        <v>12</v>
      </c>
      <c r="D75" s="80" t="s">
        <v>119</v>
      </c>
      <c r="E75" s="111" t="s">
        <v>120</v>
      </c>
      <c r="F75" s="111"/>
      <c r="G75" s="111" t="s">
        <v>121</v>
      </c>
      <c r="H75" s="111"/>
      <c r="I75" s="81" t="s">
        <v>126</v>
      </c>
      <c r="J75" s="84">
        <v>118</v>
      </c>
      <c r="K75" s="84">
        <v>118</v>
      </c>
      <c r="L75" s="85">
        <v>0</v>
      </c>
      <c r="M75" s="31"/>
      <c r="N75" s="31"/>
    </row>
    <row r="76" spans="1:14" s="2" customFormat="1" ht="11.25" customHeight="1" outlineLevel="1">
      <c r="A76" s="78" t="s">
        <v>127</v>
      </c>
      <c r="B76" s="79"/>
      <c r="C76" s="100" t="s">
        <v>12</v>
      </c>
      <c r="D76" s="80" t="s">
        <v>119</v>
      </c>
      <c r="E76" s="111" t="s">
        <v>120</v>
      </c>
      <c r="F76" s="111"/>
      <c r="G76" s="111" t="s">
        <v>121</v>
      </c>
      <c r="H76" s="111"/>
      <c r="I76" s="81" t="s">
        <v>128</v>
      </c>
      <c r="J76" s="82">
        <v>36051</v>
      </c>
      <c r="K76" s="82">
        <v>23981</v>
      </c>
      <c r="L76" s="83">
        <v>12070</v>
      </c>
      <c r="M76" s="31"/>
      <c r="N76" s="31"/>
    </row>
    <row r="77" spans="1:14" s="2" customFormat="1" ht="11.25" customHeight="1" outlineLevel="1">
      <c r="A77" s="78" t="s">
        <v>129</v>
      </c>
      <c r="B77" s="79"/>
      <c r="C77" s="100" t="s">
        <v>12</v>
      </c>
      <c r="D77" s="80" t="s">
        <v>119</v>
      </c>
      <c r="E77" s="111" t="s">
        <v>120</v>
      </c>
      <c r="F77" s="111"/>
      <c r="G77" s="111" t="s">
        <v>121</v>
      </c>
      <c r="H77" s="111"/>
      <c r="I77" s="81" t="s">
        <v>130</v>
      </c>
      <c r="J77" s="82">
        <v>89809</v>
      </c>
      <c r="K77" s="82">
        <v>61926.97</v>
      </c>
      <c r="L77" s="83">
        <v>27882.03</v>
      </c>
      <c r="M77" s="31"/>
      <c r="N77" s="31"/>
    </row>
    <row r="78" spans="1:14" s="2" customFormat="1" ht="21.75" customHeight="1" outlineLevel="1">
      <c r="A78" s="78" t="s">
        <v>131</v>
      </c>
      <c r="B78" s="79"/>
      <c r="C78" s="100" t="s">
        <v>12</v>
      </c>
      <c r="D78" s="80" t="s">
        <v>119</v>
      </c>
      <c r="E78" s="111" t="s">
        <v>120</v>
      </c>
      <c r="F78" s="111"/>
      <c r="G78" s="111" t="s">
        <v>132</v>
      </c>
      <c r="H78" s="111"/>
      <c r="I78" s="81" t="s">
        <v>114</v>
      </c>
      <c r="J78" s="82">
        <v>1572304</v>
      </c>
      <c r="K78" s="82">
        <v>1074378.61</v>
      </c>
      <c r="L78" s="83">
        <v>497925.39</v>
      </c>
      <c r="M78" s="31"/>
      <c r="N78" s="31"/>
    </row>
    <row r="79" spans="1:14" s="2" customFormat="1" ht="63.75" customHeight="1" outlineLevel="1">
      <c r="A79" s="78" t="s">
        <v>117</v>
      </c>
      <c r="B79" s="79"/>
      <c r="C79" s="100" t="s">
        <v>12</v>
      </c>
      <c r="D79" s="80" t="s">
        <v>119</v>
      </c>
      <c r="E79" s="111" t="s">
        <v>120</v>
      </c>
      <c r="F79" s="111"/>
      <c r="G79" s="111" t="s">
        <v>132</v>
      </c>
      <c r="H79" s="111"/>
      <c r="I79" s="81" t="s">
        <v>118</v>
      </c>
      <c r="J79" s="82">
        <v>474836</v>
      </c>
      <c r="K79" s="82">
        <v>309708.05</v>
      </c>
      <c r="L79" s="83">
        <v>165127.95</v>
      </c>
      <c r="M79" s="31"/>
      <c r="N79" s="31"/>
    </row>
    <row r="80" spans="1:14" s="2" customFormat="1" ht="11.25" customHeight="1" outlineLevel="1">
      <c r="A80" s="78" t="s">
        <v>133</v>
      </c>
      <c r="B80" s="79"/>
      <c r="C80" s="100" t="s">
        <v>12</v>
      </c>
      <c r="D80" s="80" t="s">
        <v>119</v>
      </c>
      <c r="E80" s="111" t="s">
        <v>134</v>
      </c>
      <c r="F80" s="111"/>
      <c r="G80" s="111" t="s">
        <v>135</v>
      </c>
      <c r="H80" s="111"/>
      <c r="I80" s="81" t="s">
        <v>136</v>
      </c>
      <c r="J80" s="82">
        <v>2020700</v>
      </c>
      <c r="K80" s="82">
        <v>505175</v>
      </c>
      <c r="L80" s="83">
        <v>1515525</v>
      </c>
      <c r="M80" s="31"/>
      <c r="N80" s="31"/>
    </row>
    <row r="81" spans="1:14" s="2" customFormat="1" ht="11.25" customHeight="1" outlineLevel="1">
      <c r="A81" s="78" t="s">
        <v>123</v>
      </c>
      <c r="B81" s="79"/>
      <c r="C81" s="100" t="s">
        <v>12</v>
      </c>
      <c r="D81" s="80" t="s">
        <v>137</v>
      </c>
      <c r="E81" s="111" t="s">
        <v>120</v>
      </c>
      <c r="F81" s="111"/>
      <c r="G81" s="111" t="s">
        <v>121</v>
      </c>
      <c r="H81" s="111"/>
      <c r="I81" s="81" t="s">
        <v>124</v>
      </c>
      <c r="J81" s="82">
        <v>4466346</v>
      </c>
      <c r="K81" s="86">
        <v>0</v>
      </c>
      <c r="L81" s="83">
        <v>4466346</v>
      </c>
      <c r="M81" s="31"/>
      <c r="N81" s="31"/>
    </row>
    <row r="82" spans="1:14" s="2" customFormat="1" ht="11.25" customHeight="1" outlineLevel="1">
      <c r="A82" s="78" t="s">
        <v>138</v>
      </c>
      <c r="B82" s="79"/>
      <c r="C82" s="100" t="s">
        <v>12</v>
      </c>
      <c r="D82" s="80" t="s">
        <v>139</v>
      </c>
      <c r="E82" s="111" t="s">
        <v>140</v>
      </c>
      <c r="F82" s="111"/>
      <c r="G82" s="111" t="s">
        <v>141</v>
      </c>
      <c r="H82" s="111"/>
      <c r="I82" s="81" t="s">
        <v>142</v>
      </c>
      <c r="J82" s="82">
        <v>2220677</v>
      </c>
      <c r="K82" s="86">
        <v>0</v>
      </c>
      <c r="L82" s="83">
        <v>2220677</v>
      </c>
      <c r="M82" s="31"/>
      <c r="N82" s="31"/>
    </row>
    <row r="83" spans="1:14" s="2" customFormat="1" ht="11.25" customHeight="1" outlineLevel="1">
      <c r="A83" s="78" t="s">
        <v>123</v>
      </c>
      <c r="B83" s="79"/>
      <c r="C83" s="100" t="s">
        <v>12</v>
      </c>
      <c r="D83" s="80" t="s">
        <v>143</v>
      </c>
      <c r="E83" s="111" t="s">
        <v>144</v>
      </c>
      <c r="F83" s="111"/>
      <c r="G83" s="111" t="s">
        <v>145</v>
      </c>
      <c r="H83" s="111"/>
      <c r="I83" s="81" t="s">
        <v>124</v>
      </c>
      <c r="J83" s="82">
        <v>72000</v>
      </c>
      <c r="K83" s="86">
        <v>0</v>
      </c>
      <c r="L83" s="83">
        <v>72000</v>
      </c>
      <c r="M83" s="31"/>
      <c r="N83" s="31"/>
    </row>
    <row r="84" spans="1:14" s="2" customFormat="1" ht="42.75" customHeight="1" outlineLevel="1">
      <c r="A84" s="78" t="s">
        <v>242</v>
      </c>
      <c r="B84" s="79"/>
      <c r="C84" s="100" t="s">
        <v>12</v>
      </c>
      <c r="D84" s="80" t="s">
        <v>143</v>
      </c>
      <c r="E84" s="111" t="s">
        <v>146</v>
      </c>
      <c r="F84" s="111"/>
      <c r="G84" s="111" t="s">
        <v>145</v>
      </c>
      <c r="H84" s="111"/>
      <c r="I84" s="81" t="s">
        <v>124</v>
      </c>
      <c r="J84" s="82">
        <v>2545565.9</v>
      </c>
      <c r="K84" s="82">
        <v>870238.75</v>
      </c>
      <c r="L84" s="83">
        <v>1675327.15</v>
      </c>
      <c r="M84" s="31"/>
      <c r="N84" s="31"/>
    </row>
    <row r="85" spans="1:14" s="2" customFormat="1" ht="42.75" customHeight="1" outlineLevel="1">
      <c r="A85" s="78" t="s">
        <v>242</v>
      </c>
      <c r="B85" s="79"/>
      <c r="C85" s="100" t="s">
        <v>239</v>
      </c>
      <c r="D85" s="80" t="s">
        <v>143</v>
      </c>
      <c r="E85" s="111" t="s">
        <v>112</v>
      </c>
      <c r="F85" s="111"/>
      <c r="G85" s="111" t="s">
        <v>145</v>
      </c>
      <c r="H85" s="111"/>
      <c r="I85" s="81" t="s">
        <v>124</v>
      </c>
      <c r="J85" s="82">
        <v>230863.5</v>
      </c>
      <c r="K85" s="82">
        <v>88722.02</v>
      </c>
      <c r="L85" s="83">
        <v>142141.48</v>
      </c>
      <c r="M85" s="31"/>
      <c r="N85" s="31"/>
    </row>
    <row r="86" spans="1:14" s="2" customFormat="1" ht="42.75" customHeight="1" outlineLevel="1">
      <c r="A86" s="78" t="s">
        <v>115</v>
      </c>
      <c r="B86" s="79"/>
      <c r="C86" s="100" t="s">
        <v>12</v>
      </c>
      <c r="D86" s="80" t="s">
        <v>143</v>
      </c>
      <c r="E86" s="111" t="s">
        <v>120</v>
      </c>
      <c r="F86" s="111"/>
      <c r="G86" s="111" t="s">
        <v>147</v>
      </c>
      <c r="H86" s="111"/>
      <c r="I86" s="81" t="s">
        <v>116</v>
      </c>
      <c r="J86" s="82">
        <v>726935</v>
      </c>
      <c r="K86" s="82">
        <v>78465.7</v>
      </c>
      <c r="L86" s="83">
        <v>648469.3</v>
      </c>
      <c r="M86" s="31"/>
      <c r="N86" s="31"/>
    </row>
    <row r="87" spans="1:14" s="2" customFormat="1" ht="63.75" customHeight="1" outlineLevel="1">
      <c r="A87" s="78" t="s">
        <v>117</v>
      </c>
      <c r="B87" s="79"/>
      <c r="C87" s="100" t="s">
        <v>12</v>
      </c>
      <c r="D87" s="80" t="s">
        <v>143</v>
      </c>
      <c r="E87" s="111" t="s">
        <v>120</v>
      </c>
      <c r="F87" s="111"/>
      <c r="G87" s="111" t="s">
        <v>147</v>
      </c>
      <c r="H87" s="111"/>
      <c r="I87" s="81" t="s">
        <v>118</v>
      </c>
      <c r="J87" s="82">
        <v>95000</v>
      </c>
      <c r="K87" s="82">
        <v>4641.49</v>
      </c>
      <c r="L87" s="83">
        <v>90358.51</v>
      </c>
      <c r="M87" s="31"/>
      <c r="N87" s="31"/>
    </row>
    <row r="88" spans="1:14" s="2" customFormat="1" ht="42.75" customHeight="1" outlineLevel="1">
      <c r="A88" s="78" t="s">
        <v>148</v>
      </c>
      <c r="B88" s="79"/>
      <c r="C88" s="100" t="s">
        <v>12</v>
      </c>
      <c r="D88" s="80" t="s">
        <v>143</v>
      </c>
      <c r="E88" s="111" t="s">
        <v>120</v>
      </c>
      <c r="F88" s="111"/>
      <c r="G88" s="111" t="s">
        <v>147</v>
      </c>
      <c r="H88" s="111"/>
      <c r="I88" s="81" t="s">
        <v>149</v>
      </c>
      <c r="J88" s="82">
        <v>76704.32</v>
      </c>
      <c r="K88" s="82">
        <v>76704.32</v>
      </c>
      <c r="L88" s="85">
        <v>0</v>
      </c>
      <c r="M88" s="31"/>
      <c r="N88" s="31"/>
    </row>
    <row r="89" spans="1:14" s="2" customFormat="1" ht="11.25" customHeight="1" outlineLevel="1">
      <c r="A89" s="78" t="s">
        <v>150</v>
      </c>
      <c r="B89" s="79"/>
      <c r="C89" s="100" t="s">
        <v>12</v>
      </c>
      <c r="D89" s="80" t="s">
        <v>143</v>
      </c>
      <c r="E89" s="111" t="s">
        <v>151</v>
      </c>
      <c r="F89" s="111"/>
      <c r="G89" s="111" t="s">
        <v>152</v>
      </c>
      <c r="H89" s="111"/>
      <c r="I89" s="81" t="s">
        <v>153</v>
      </c>
      <c r="J89" s="82">
        <v>21934401</v>
      </c>
      <c r="K89" s="82">
        <v>5381265.26</v>
      </c>
      <c r="L89" s="83">
        <v>16553135.74</v>
      </c>
      <c r="M89" s="31"/>
      <c r="N89" s="31"/>
    </row>
    <row r="90" spans="1:14" s="2" customFormat="1" ht="32.25" customHeight="1" outlineLevel="1">
      <c r="A90" s="78" t="s">
        <v>154</v>
      </c>
      <c r="B90" s="79"/>
      <c r="C90" s="100" t="s">
        <v>12</v>
      </c>
      <c r="D90" s="80" t="s">
        <v>143</v>
      </c>
      <c r="E90" s="111" t="s">
        <v>151</v>
      </c>
      <c r="F90" s="111"/>
      <c r="G90" s="111" t="s">
        <v>152</v>
      </c>
      <c r="H90" s="111"/>
      <c r="I90" s="81" t="s">
        <v>155</v>
      </c>
      <c r="J90" s="82">
        <v>678513</v>
      </c>
      <c r="K90" s="82">
        <v>73372.4</v>
      </c>
      <c r="L90" s="83">
        <v>605140.6</v>
      </c>
      <c r="M90" s="31"/>
      <c r="N90" s="31"/>
    </row>
    <row r="91" spans="1:14" s="2" customFormat="1" ht="53.25" customHeight="1" outlineLevel="1">
      <c r="A91" s="78" t="s">
        <v>156</v>
      </c>
      <c r="B91" s="79"/>
      <c r="C91" s="100" t="s">
        <v>12</v>
      </c>
      <c r="D91" s="80" t="s">
        <v>143</v>
      </c>
      <c r="E91" s="111" t="s">
        <v>151</v>
      </c>
      <c r="F91" s="111"/>
      <c r="G91" s="111" t="s">
        <v>152</v>
      </c>
      <c r="H91" s="111"/>
      <c r="I91" s="81" t="s">
        <v>157</v>
      </c>
      <c r="J91" s="82">
        <v>6637779</v>
      </c>
      <c r="K91" s="82">
        <v>1311672.24</v>
      </c>
      <c r="L91" s="83">
        <v>5326106.76</v>
      </c>
      <c r="M91" s="31"/>
      <c r="N91" s="31"/>
    </row>
    <row r="92" spans="1:14" s="2" customFormat="1" ht="11.25" customHeight="1" outlineLevel="1">
      <c r="A92" s="78" t="s">
        <v>123</v>
      </c>
      <c r="B92" s="79"/>
      <c r="C92" s="100" t="s">
        <v>12</v>
      </c>
      <c r="D92" s="80" t="s">
        <v>143</v>
      </c>
      <c r="E92" s="111" t="s">
        <v>151</v>
      </c>
      <c r="F92" s="111"/>
      <c r="G92" s="111" t="s">
        <v>152</v>
      </c>
      <c r="H92" s="111"/>
      <c r="I92" s="81" t="s">
        <v>124</v>
      </c>
      <c r="J92" s="82">
        <v>4174140.09</v>
      </c>
      <c r="K92" s="82">
        <v>1643343.15</v>
      </c>
      <c r="L92" s="83">
        <v>2530796.94</v>
      </c>
      <c r="M92" s="31"/>
      <c r="N92" s="31"/>
    </row>
    <row r="93" spans="1:14" s="2" customFormat="1" ht="42.75" customHeight="1" outlineLevel="1">
      <c r="A93" s="78" t="s">
        <v>148</v>
      </c>
      <c r="B93" s="79"/>
      <c r="C93" s="100" t="s">
        <v>12</v>
      </c>
      <c r="D93" s="80" t="s">
        <v>143</v>
      </c>
      <c r="E93" s="111" t="s">
        <v>151</v>
      </c>
      <c r="F93" s="111"/>
      <c r="G93" s="111" t="s">
        <v>152</v>
      </c>
      <c r="H93" s="111"/>
      <c r="I93" s="81" t="s">
        <v>149</v>
      </c>
      <c r="J93" s="82">
        <v>425227</v>
      </c>
      <c r="K93" s="82">
        <v>260124.16</v>
      </c>
      <c r="L93" s="83">
        <v>165102.84</v>
      </c>
      <c r="M93" s="31"/>
      <c r="N93" s="31"/>
    </row>
    <row r="94" spans="1:14" s="2" customFormat="1" ht="21.75" customHeight="1" outlineLevel="1">
      <c r="A94" s="78" t="s">
        <v>125</v>
      </c>
      <c r="B94" s="79"/>
      <c r="C94" s="100" t="s">
        <v>12</v>
      </c>
      <c r="D94" s="80" t="s">
        <v>143</v>
      </c>
      <c r="E94" s="111" t="s">
        <v>151</v>
      </c>
      <c r="F94" s="111"/>
      <c r="G94" s="111" t="s">
        <v>152</v>
      </c>
      <c r="H94" s="111"/>
      <c r="I94" s="81" t="s">
        <v>126</v>
      </c>
      <c r="J94" s="82">
        <v>20606</v>
      </c>
      <c r="K94" s="82">
        <v>9518</v>
      </c>
      <c r="L94" s="83">
        <v>11088</v>
      </c>
      <c r="M94" s="31"/>
      <c r="N94" s="31"/>
    </row>
    <row r="95" spans="1:14" s="2" customFormat="1" ht="11.25" customHeight="1" outlineLevel="1">
      <c r="A95" s="78" t="s">
        <v>129</v>
      </c>
      <c r="B95" s="79"/>
      <c r="C95" s="100" t="s">
        <v>12</v>
      </c>
      <c r="D95" s="80" t="s">
        <v>143</v>
      </c>
      <c r="E95" s="111" t="s">
        <v>151</v>
      </c>
      <c r="F95" s="111"/>
      <c r="G95" s="111" t="s">
        <v>152</v>
      </c>
      <c r="H95" s="111"/>
      <c r="I95" s="81" t="s">
        <v>130</v>
      </c>
      <c r="J95" s="82">
        <v>37372</v>
      </c>
      <c r="K95" s="82">
        <v>18029.77</v>
      </c>
      <c r="L95" s="83">
        <v>19342.23</v>
      </c>
      <c r="M95" s="31"/>
      <c r="N95" s="31"/>
    </row>
    <row r="96" spans="1:14" s="2" customFormat="1" ht="11.25" customHeight="1" outlineLevel="1">
      <c r="A96" s="78" t="s">
        <v>150</v>
      </c>
      <c r="B96" s="79"/>
      <c r="C96" s="100" t="s">
        <v>12</v>
      </c>
      <c r="D96" s="80" t="s">
        <v>143</v>
      </c>
      <c r="E96" s="111" t="s">
        <v>151</v>
      </c>
      <c r="F96" s="111"/>
      <c r="G96" s="111" t="s">
        <v>158</v>
      </c>
      <c r="H96" s="111"/>
      <c r="I96" s="81" t="s">
        <v>153</v>
      </c>
      <c r="J96" s="82">
        <v>564000</v>
      </c>
      <c r="K96" s="86">
        <v>0</v>
      </c>
      <c r="L96" s="83">
        <v>564000</v>
      </c>
      <c r="M96" s="31"/>
      <c r="N96" s="31"/>
    </row>
    <row r="97" spans="1:14" s="2" customFormat="1" ht="53.25" customHeight="1" outlineLevel="1">
      <c r="A97" s="78" t="s">
        <v>156</v>
      </c>
      <c r="B97" s="79"/>
      <c r="C97" s="100" t="s">
        <v>12</v>
      </c>
      <c r="D97" s="80" t="s">
        <v>143</v>
      </c>
      <c r="E97" s="111" t="s">
        <v>151</v>
      </c>
      <c r="F97" s="111"/>
      <c r="G97" s="111" t="s">
        <v>158</v>
      </c>
      <c r="H97" s="111"/>
      <c r="I97" s="81" t="s">
        <v>157</v>
      </c>
      <c r="J97" s="82">
        <v>170000</v>
      </c>
      <c r="K97" s="86">
        <v>0</v>
      </c>
      <c r="L97" s="83">
        <v>170000</v>
      </c>
      <c r="M97" s="31"/>
      <c r="N97" s="31"/>
    </row>
    <row r="98" spans="1:14" s="2" customFormat="1" ht="11.25" customHeight="1" outlineLevel="1">
      <c r="A98" s="78" t="s">
        <v>123</v>
      </c>
      <c r="B98" s="79"/>
      <c r="C98" s="100" t="s">
        <v>12</v>
      </c>
      <c r="D98" s="80" t="s">
        <v>143</v>
      </c>
      <c r="E98" s="111" t="s">
        <v>159</v>
      </c>
      <c r="F98" s="111"/>
      <c r="G98" s="111" t="s">
        <v>160</v>
      </c>
      <c r="H98" s="111"/>
      <c r="I98" s="81" t="s">
        <v>124</v>
      </c>
      <c r="J98" s="82">
        <v>220016.32</v>
      </c>
      <c r="K98" s="82">
        <v>41872.64</v>
      </c>
      <c r="L98" s="83">
        <v>178143.68</v>
      </c>
      <c r="M98" s="31"/>
      <c r="N98" s="31"/>
    </row>
    <row r="99" spans="1:14" s="2" customFormat="1" ht="21.75" customHeight="1" outlineLevel="1">
      <c r="A99" s="78" t="s">
        <v>110</v>
      </c>
      <c r="B99" s="79"/>
      <c r="C99" s="100" t="s">
        <v>12</v>
      </c>
      <c r="D99" s="80" t="s">
        <v>161</v>
      </c>
      <c r="E99" s="111" t="s">
        <v>120</v>
      </c>
      <c r="F99" s="111"/>
      <c r="G99" s="111" t="s">
        <v>162</v>
      </c>
      <c r="H99" s="111"/>
      <c r="I99" s="81" t="s">
        <v>114</v>
      </c>
      <c r="J99" s="82">
        <v>907835</v>
      </c>
      <c r="K99" s="82">
        <v>264532.3</v>
      </c>
      <c r="L99" s="83">
        <v>643302.7</v>
      </c>
      <c r="M99" s="31"/>
      <c r="N99" s="31"/>
    </row>
    <row r="100" spans="1:14" s="2" customFormat="1" ht="63.75" customHeight="1" outlineLevel="1">
      <c r="A100" s="78" t="s">
        <v>117</v>
      </c>
      <c r="B100" s="79"/>
      <c r="C100" s="100" t="s">
        <v>12</v>
      </c>
      <c r="D100" s="80" t="s">
        <v>161</v>
      </c>
      <c r="E100" s="111" t="s">
        <v>120</v>
      </c>
      <c r="F100" s="111"/>
      <c r="G100" s="111" t="s">
        <v>162</v>
      </c>
      <c r="H100" s="111"/>
      <c r="I100" s="81" t="s">
        <v>118</v>
      </c>
      <c r="J100" s="82">
        <v>274165</v>
      </c>
      <c r="K100" s="82">
        <v>77259.37</v>
      </c>
      <c r="L100" s="83">
        <v>196905.63</v>
      </c>
      <c r="M100" s="31"/>
      <c r="N100" s="31"/>
    </row>
    <row r="101" spans="1:14" s="2" customFormat="1" ht="42.75" customHeight="1" outlineLevel="1">
      <c r="A101" s="78" t="s">
        <v>242</v>
      </c>
      <c r="B101" s="79"/>
      <c r="C101" s="100" t="s">
        <v>12</v>
      </c>
      <c r="D101" s="80" t="s">
        <v>163</v>
      </c>
      <c r="E101" s="111" t="s">
        <v>164</v>
      </c>
      <c r="F101" s="111"/>
      <c r="G101" s="111" t="s">
        <v>145</v>
      </c>
      <c r="H101" s="111"/>
      <c r="I101" s="81" t="s">
        <v>124</v>
      </c>
      <c r="J101" s="82">
        <v>1030260</v>
      </c>
      <c r="K101" s="82">
        <v>189713.33</v>
      </c>
      <c r="L101" s="83">
        <v>840546.67</v>
      </c>
      <c r="M101" s="31"/>
      <c r="N101" s="31"/>
    </row>
    <row r="102" spans="1:14" s="2" customFormat="1" ht="42.75" customHeight="1" outlineLevel="1">
      <c r="A102" s="78" t="s">
        <v>242</v>
      </c>
      <c r="B102" s="79"/>
      <c r="C102" s="100" t="s">
        <v>12</v>
      </c>
      <c r="D102" s="80" t="s">
        <v>163</v>
      </c>
      <c r="E102" s="111" t="s">
        <v>165</v>
      </c>
      <c r="F102" s="111"/>
      <c r="G102" s="111" t="s">
        <v>145</v>
      </c>
      <c r="H102" s="111"/>
      <c r="I102" s="81" t="s">
        <v>124</v>
      </c>
      <c r="J102" s="82">
        <v>108840</v>
      </c>
      <c r="K102" s="82">
        <v>80416.33</v>
      </c>
      <c r="L102" s="83">
        <v>28423.67</v>
      </c>
      <c r="M102" s="31"/>
      <c r="N102" s="31"/>
    </row>
    <row r="103" spans="1:14" s="2" customFormat="1" ht="42.75" customHeight="1" outlineLevel="1">
      <c r="A103" s="78" t="s">
        <v>242</v>
      </c>
      <c r="B103" s="79"/>
      <c r="C103" s="100" t="s">
        <v>12</v>
      </c>
      <c r="D103" s="80" t="s">
        <v>163</v>
      </c>
      <c r="E103" s="111" t="s">
        <v>166</v>
      </c>
      <c r="F103" s="111"/>
      <c r="G103" s="111" t="s">
        <v>145</v>
      </c>
      <c r="H103" s="111"/>
      <c r="I103" s="81" t="s">
        <v>124</v>
      </c>
      <c r="J103" s="82">
        <v>688400</v>
      </c>
      <c r="K103" s="82">
        <v>171778.32</v>
      </c>
      <c r="L103" s="83">
        <v>516621.68</v>
      </c>
      <c r="M103" s="31"/>
      <c r="N103" s="31"/>
    </row>
    <row r="104" spans="1:14" s="2" customFormat="1" ht="11.25" customHeight="1" outlineLevel="1">
      <c r="A104" s="78" t="s">
        <v>123</v>
      </c>
      <c r="B104" s="79"/>
      <c r="C104" s="100" t="s">
        <v>12</v>
      </c>
      <c r="D104" s="80" t="s">
        <v>163</v>
      </c>
      <c r="E104" s="111" t="s">
        <v>167</v>
      </c>
      <c r="F104" s="111"/>
      <c r="G104" s="111" t="s">
        <v>145</v>
      </c>
      <c r="H104" s="111"/>
      <c r="I104" s="81" t="s">
        <v>124</v>
      </c>
      <c r="J104" s="82">
        <v>26100</v>
      </c>
      <c r="K104" s="86">
        <v>0</v>
      </c>
      <c r="L104" s="83">
        <v>26100</v>
      </c>
      <c r="M104" s="31"/>
      <c r="N104" s="31"/>
    </row>
    <row r="105" spans="1:14" s="2" customFormat="1" ht="42.75" customHeight="1" outlineLevel="1">
      <c r="A105" s="78" t="s">
        <v>242</v>
      </c>
      <c r="B105" s="79"/>
      <c r="C105" s="100" t="s">
        <v>12</v>
      </c>
      <c r="D105" s="80" t="s">
        <v>163</v>
      </c>
      <c r="E105" s="111" t="s">
        <v>146</v>
      </c>
      <c r="F105" s="111"/>
      <c r="G105" s="111" t="s">
        <v>145</v>
      </c>
      <c r="H105" s="111"/>
      <c r="I105" s="81" t="s">
        <v>124</v>
      </c>
      <c r="J105" s="82">
        <v>1600000</v>
      </c>
      <c r="K105" s="86">
        <v>0</v>
      </c>
      <c r="L105" s="83">
        <v>1600000</v>
      </c>
      <c r="M105" s="31"/>
      <c r="N105" s="31"/>
    </row>
    <row r="106" spans="1:14" s="2" customFormat="1" ht="42.75" customHeight="1" outlineLevel="1">
      <c r="A106" s="78" t="s">
        <v>168</v>
      </c>
      <c r="B106" s="79"/>
      <c r="C106" s="100" t="s">
        <v>12</v>
      </c>
      <c r="D106" s="80" t="s">
        <v>169</v>
      </c>
      <c r="E106" s="111" t="s">
        <v>164</v>
      </c>
      <c r="F106" s="111"/>
      <c r="G106" s="111" t="s">
        <v>145</v>
      </c>
      <c r="H106" s="111"/>
      <c r="I106" s="81" t="s">
        <v>170</v>
      </c>
      <c r="J106" s="82">
        <v>50000</v>
      </c>
      <c r="K106" s="86">
        <v>0</v>
      </c>
      <c r="L106" s="83">
        <v>50000</v>
      </c>
      <c r="M106" s="31"/>
      <c r="N106" s="31"/>
    </row>
    <row r="107" spans="1:14" s="2" customFormat="1" ht="11.25" customHeight="1" outlineLevel="1">
      <c r="A107" s="78" t="s">
        <v>123</v>
      </c>
      <c r="B107" s="79"/>
      <c r="C107" s="100" t="s">
        <v>12</v>
      </c>
      <c r="D107" s="80" t="s">
        <v>171</v>
      </c>
      <c r="E107" s="111" t="s">
        <v>172</v>
      </c>
      <c r="F107" s="111"/>
      <c r="G107" s="111" t="s">
        <v>173</v>
      </c>
      <c r="H107" s="111"/>
      <c r="I107" s="81" t="s">
        <v>124</v>
      </c>
      <c r="J107" s="82">
        <v>808000</v>
      </c>
      <c r="K107" s="86">
        <v>0</v>
      </c>
      <c r="L107" s="83">
        <v>808000</v>
      </c>
      <c r="M107" s="31"/>
      <c r="N107" s="31"/>
    </row>
    <row r="108" spans="1:14" s="2" customFormat="1" ht="11.25" customHeight="1" outlineLevel="1">
      <c r="A108" s="78" t="s">
        <v>123</v>
      </c>
      <c r="B108" s="79"/>
      <c r="C108" s="100" t="s">
        <v>12</v>
      </c>
      <c r="D108" s="80" t="s">
        <v>171</v>
      </c>
      <c r="E108" s="111" t="s">
        <v>172</v>
      </c>
      <c r="F108" s="111"/>
      <c r="G108" s="111" t="s">
        <v>174</v>
      </c>
      <c r="H108" s="111"/>
      <c r="I108" s="81" t="s">
        <v>124</v>
      </c>
      <c r="J108" s="82">
        <v>69000</v>
      </c>
      <c r="K108" s="86">
        <v>0</v>
      </c>
      <c r="L108" s="83">
        <v>69000</v>
      </c>
      <c r="M108" s="31"/>
      <c r="N108" s="31"/>
    </row>
    <row r="109" spans="1:14" s="2" customFormat="1" ht="11.25" customHeight="1" outlineLevel="1">
      <c r="A109" s="78" t="s">
        <v>123</v>
      </c>
      <c r="B109" s="79"/>
      <c r="C109" s="100" t="s">
        <v>12</v>
      </c>
      <c r="D109" s="80" t="s">
        <v>171</v>
      </c>
      <c r="E109" s="111" t="s">
        <v>172</v>
      </c>
      <c r="F109" s="111"/>
      <c r="G109" s="111" t="s">
        <v>175</v>
      </c>
      <c r="H109" s="111"/>
      <c r="I109" s="81" t="s">
        <v>124</v>
      </c>
      <c r="J109" s="82">
        <v>203700</v>
      </c>
      <c r="K109" s="86">
        <v>0</v>
      </c>
      <c r="L109" s="83">
        <v>203700</v>
      </c>
      <c r="M109" s="31"/>
      <c r="N109" s="31"/>
    </row>
    <row r="110" spans="1:14" s="2" customFormat="1" ht="11.25" customHeight="1" outlineLevel="1">
      <c r="A110" s="78" t="s">
        <v>123</v>
      </c>
      <c r="B110" s="79"/>
      <c r="C110" s="100" t="s">
        <v>12</v>
      </c>
      <c r="D110" s="80" t="s">
        <v>171</v>
      </c>
      <c r="E110" s="111" t="s">
        <v>172</v>
      </c>
      <c r="F110" s="111"/>
      <c r="G110" s="111" t="s">
        <v>145</v>
      </c>
      <c r="H110" s="111"/>
      <c r="I110" s="81" t="s">
        <v>124</v>
      </c>
      <c r="J110" s="82">
        <v>1596343.7</v>
      </c>
      <c r="K110" s="82">
        <v>805196.63</v>
      </c>
      <c r="L110" s="83">
        <v>791147.07</v>
      </c>
      <c r="M110" s="31"/>
      <c r="N110" s="31"/>
    </row>
    <row r="111" spans="1:14" s="2" customFormat="1" ht="11.25" customHeight="1" outlineLevel="1">
      <c r="A111" s="78" t="s">
        <v>123</v>
      </c>
      <c r="B111" s="79"/>
      <c r="C111" s="100" t="s">
        <v>12</v>
      </c>
      <c r="D111" s="80" t="s">
        <v>171</v>
      </c>
      <c r="E111" s="111" t="s">
        <v>172</v>
      </c>
      <c r="F111" s="111"/>
      <c r="G111" s="111" t="s">
        <v>176</v>
      </c>
      <c r="H111" s="111"/>
      <c r="I111" s="81" t="s">
        <v>124</v>
      </c>
      <c r="J111" s="82">
        <v>202000</v>
      </c>
      <c r="K111" s="86">
        <v>0</v>
      </c>
      <c r="L111" s="83">
        <v>202000</v>
      </c>
      <c r="M111" s="31"/>
      <c r="N111" s="31"/>
    </row>
    <row r="112" spans="1:14" s="2" customFormat="1" ht="11.25" customHeight="1" outlineLevel="1">
      <c r="A112" s="78" t="s">
        <v>123</v>
      </c>
      <c r="B112" s="79"/>
      <c r="C112" s="100" t="s">
        <v>12</v>
      </c>
      <c r="D112" s="80" t="s">
        <v>171</v>
      </c>
      <c r="E112" s="111" t="s">
        <v>172</v>
      </c>
      <c r="F112" s="111"/>
      <c r="G112" s="111" t="s">
        <v>177</v>
      </c>
      <c r="H112" s="111"/>
      <c r="I112" s="81" t="s">
        <v>124</v>
      </c>
      <c r="J112" s="82">
        <v>29571.43</v>
      </c>
      <c r="K112" s="86">
        <v>0</v>
      </c>
      <c r="L112" s="83">
        <v>29571.43</v>
      </c>
      <c r="M112" s="31"/>
      <c r="N112" s="31"/>
    </row>
    <row r="113" spans="1:14" s="2" customFormat="1" ht="11.25" customHeight="1" outlineLevel="1">
      <c r="A113" s="78" t="s">
        <v>123</v>
      </c>
      <c r="B113" s="79"/>
      <c r="C113" s="100" t="s">
        <v>12</v>
      </c>
      <c r="D113" s="80" t="s">
        <v>171</v>
      </c>
      <c r="E113" s="111" t="s">
        <v>172</v>
      </c>
      <c r="F113" s="111"/>
      <c r="G113" s="111" t="s">
        <v>178</v>
      </c>
      <c r="H113" s="111"/>
      <c r="I113" s="81" t="s">
        <v>124</v>
      </c>
      <c r="J113" s="82">
        <v>50925</v>
      </c>
      <c r="K113" s="86">
        <v>0</v>
      </c>
      <c r="L113" s="83">
        <v>50925</v>
      </c>
      <c r="M113" s="31"/>
      <c r="N113" s="31"/>
    </row>
    <row r="114" spans="1:14" s="2" customFormat="1" ht="42.75" customHeight="1" outlineLevel="1">
      <c r="A114" s="78" t="s">
        <v>242</v>
      </c>
      <c r="B114" s="79"/>
      <c r="C114" s="100" t="s">
        <v>12</v>
      </c>
      <c r="D114" s="80" t="s">
        <v>179</v>
      </c>
      <c r="E114" s="111" t="s">
        <v>180</v>
      </c>
      <c r="F114" s="111"/>
      <c r="G114" s="111" t="s">
        <v>181</v>
      </c>
      <c r="H114" s="111"/>
      <c r="I114" s="81" t="s">
        <v>124</v>
      </c>
      <c r="J114" s="82">
        <v>16653500</v>
      </c>
      <c r="K114" s="86">
        <v>0</v>
      </c>
      <c r="L114" s="83">
        <v>16653500</v>
      </c>
      <c r="M114" s="31"/>
      <c r="N114" s="31"/>
    </row>
    <row r="115" spans="1:14" s="2" customFormat="1" ht="42.75" customHeight="1" outlineLevel="1">
      <c r="A115" s="78" t="s">
        <v>242</v>
      </c>
      <c r="B115" s="79"/>
      <c r="C115" s="100" t="s">
        <v>12</v>
      </c>
      <c r="D115" s="80" t="s">
        <v>179</v>
      </c>
      <c r="E115" s="111" t="s">
        <v>180</v>
      </c>
      <c r="F115" s="111"/>
      <c r="G115" s="111" t="s">
        <v>145</v>
      </c>
      <c r="H115" s="111"/>
      <c r="I115" s="81" t="s">
        <v>124</v>
      </c>
      <c r="J115" s="82">
        <v>17509228.53</v>
      </c>
      <c r="K115" s="82">
        <v>4548049.79</v>
      </c>
      <c r="L115" s="83">
        <v>12961178.74</v>
      </c>
      <c r="M115" s="31"/>
      <c r="N115" s="31"/>
    </row>
    <row r="116" spans="1:14" s="2" customFormat="1" ht="42.75" customHeight="1" outlineLevel="1">
      <c r="A116" s="78" t="s">
        <v>242</v>
      </c>
      <c r="B116" s="79"/>
      <c r="C116" s="100" t="s">
        <v>12</v>
      </c>
      <c r="D116" s="80" t="s">
        <v>179</v>
      </c>
      <c r="E116" s="111" t="s">
        <v>180</v>
      </c>
      <c r="F116" s="111"/>
      <c r="G116" s="111" t="s">
        <v>182</v>
      </c>
      <c r="H116" s="111"/>
      <c r="I116" s="81" t="s">
        <v>124</v>
      </c>
      <c r="J116" s="82">
        <v>876500</v>
      </c>
      <c r="K116" s="86">
        <v>0</v>
      </c>
      <c r="L116" s="83">
        <v>876500</v>
      </c>
      <c r="M116" s="31"/>
      <c r="N116" s="31"/>
    </row>
    <row r="117" spans="1:14" s="2" customFormat="1" ht="21.75" customHeight="1" outlineLevel="1">
      <c r="A117" s="78" t="s">
        <v>183</v>
      </c>
      <c r="B117" s="79"/>
      <c r="C117" s="100" t="s">
        <v>239</v>
      </c>
      <c r="D117" s="80" t="s">
        <v>184</v>
      </c>
      <c r="E117" s="111" t="s">
        <v>112</v>
      </c>
      <c r="F117" s="111"/>
      <c r="G117" s="111" t="s">
        <v>185</v>
      </c>
      <c r="H117" s="111"/>
      <c r="I117" s="81" t="s">
        <v>186</v>
      </c>
      <c r="J117" s="82">
        <v>73761.55</v>
      </c>
      <c r="K117" s="82">
        <v>23917.58</v>
      </c>
      <c r="L117" s="83">
        <v>49843.97</v>
      </c>
      <c r="M117" s="31"/>
      <c r="N117" s="31"/>
    </row>
    <row r="118" spans="1:14" s="2" customFormat="1" ht="21.75" customHeight="1" outlineLevel="1">
      <c r="A118" s="78" t="s">
        <v>183</v>
      </c>
      <c r="B118" s="79"/>
      <c r="C118" s="100" t="s">
        <v>12</v>
      </c>
      <c r="D118" s="80" t="s">
        <v>184</v>
      </c>
      <c r="E118" s="111" t="s">
        <v>120</v>
      </c>
      <c r="F118" s="111"/>
      <c r="G118" s="111" t="s">
        <v>185</v>
      </c>
      <c r="H118" s="111"/>
      <c r="I118" s="81" t="s">
        <v>186</v>
      </c>
      <c r="J118" s="82">
        <v>458464</v>
      </c>
      <c r="K118" s="82">
        <v>111560</v>
      </c>
      <c r="L118" s="83">
        <v>346904</v>
      </c>
      <c r="M118" s="31"/>
      <c r="N118" s="31"/>
    </row>
    <row r="119" spans="1:14" s="2" customFormat="1" ht="21.75" customHeight="1" outlineLevel="1">
      <c r="A119" s="78" t="s">
        <v>183</v>
      </c>
      <c r="B119" s="79"/>
      <c r="C119" s="100" t="s">
        <v>12</v>
      </c>
      <c r="D119" s="80" t="s">
        <v>184</v>
      </c>
      <c r="E119" s="111" t="s">
        <v>151</v>
      </c>
      <c r="F119" s="111"/>
      <c r="G119" s="111" t="s">
        <v>185</v>
      </c>
      <c r="H119" s="111"/>
      <c r="I119" s="81" t="s">
        <v>186</v>
      </c>
      <c r="J119" s="82">
        <v>1688511.15</v>
      </c>
      <c r="K119" s="82">
        <v>552500.83</v>
      </c>
      <c r="L119" s="83">
        <v>1136010.32</v>
      </c>
      <c r="M119" s="31"/>
      <c r="N119" s="31"/>
    </row>
    <row r="120" spans="1:14" s="2" customFormat="1" ht="11.25" customHeight="1" outlineLevel="1">
      <c r="A120" s="78" t="s">
        <v>133</v>
      </c>
      <c r="B120" s="79"/>
      <c r="C120" s="100" t="s">
        <v>12</v>
      </c>
      <c r="D120" s="80" t="s">
        <v>187</v>
      </c>
      <c r="E120" s="111" t="s">
        <v>134</v>
      </c>
      <c r="F120" s="111"/>
      <c r="G120" s="111" t="s">
        <v>188</v>
      </c>
      <c r="H120" s="111"/>
      <c r="I120" s="81" t="s">
        <v>136</v>
      </c>
      <c r="J120" s="82">
        <v>900000</v>
      </c>
      <c r="K120" s="86">
        <v>0</v>
      </c>
      <c r="L120" s="83">
        <v>900000</v>
      </c>
      <c r="M120" s="31"/>
      <c r="N120" s="31"/>
    </row>
    <row r="121" spans="1:14" s="2" customFormat="1" ht="42.75" customHeight="1" outlineLevel="1">
      <c r="A121" s="78" t="s">
        <v>242</v>
      </c>
      <c r="B121" s="79"/>
      <c r="C121" s="100" t="s">
        <v>12</v>
      </c>
      <c r="D121" s="80" t="s">
        <v>189</v>
      </c>
      <c r="E121" s="111" t="s">
        <v>146</v>
      </c>
      <c r="F121" s="111"/>
      <c r="G121" s="111" t="s">
        <v>145</v>
      </c>
      <c r="H121" s="111"/>
      <c r="I121" s="81" t="s">
        <v>124</v>
      </c>
      <c r="J121" s="82">
        <v>774173.78</v>
      </c>
      <c r="K121" s="82">
        <v>422172.95</v>
      </c>
      <c r="L121" s="83">
        <v>352000.83</v>
      </c>
      <c r="M121" s="31"/>
      <c r="N121" s="31"/>
    </row>
    <row r="122" spans="1:14" s="2" customFormat="1" ht="42.75" customHeight="1" outlineLevel="1">
      <c r="A122" s="78" t="s">
        <v>242</v>
      </c>
      <c r="B122" s="79"/>
      <c r="C122" s="100" t="s">
        <v>12</v>
      </c>
      <c r="D122" s="80" t="s">
        <v>189</v>
      </c>
      <c r="E122" s="111" t="s">
        <v>190</v>
      </c>
      <c r="F122" s="111"/>
      <c r="G122" s="111" t="s">
        <v>145</v>
      </c>
      <c r="H122" s="111"/>
      <c r="I122" s="81" t="s">
        <v>124</v>
      </c>
      <c r="J122" s="82">
        <v>2319254</v>
      </c>
      <c r="K122" s="82">
        <v>563296.74</v>
      </c>
      <c r="L122" s="83">
        <v>1755957.26</v>
      </c>
      <c r="M122" s="31"/>
      <c r="N122" s="31"/>
    </row>
    <row r="123" spans="1:14" s="2" customFormat="1" ht="42.75" customHeight="1" outlineLevel="1">
      <c r="A123" s="78" t="s">
        <v>168</v>
      </c>
      <c r="B123" s="79"/>
      <c r="C123" s="100" t="s">
        <v>12</v>
      </c>
      <c r="D123" s="80" t="s">
        <v>189</v>
      </c>
      <c r="E123" s="111" t="s">
        <v>190</v>
      </c>
      <c r="F123" s="111"/>
      <c r="G123" s="111" t="s">
        <v>145</v>
      </c>
      <c r="H123" s="111"/>
      <c r="I123" s="81" t="s">
        <v>170</v>
      </c>
      <c r="J123" s="82">
        <v>3636205</v>
      </c>
      <c r="K123" s="86">
        <v>0</v>
      </c>
      <c r="L123" s="83">
        <v>3636205</v>
      </c>
      <c r="M123" s="31"/>
      <c r="N123" s="31"/>
    </row>
    <row r="124" spans="1:14" s="2" customFormat="1" ht="11.25" customHeight="1" outlineLevel="1">
      <c r="A124" s="78" t="s">
        <v>133</v>
      </c>
      <c r="B124" s="79"/>
      <c r="C124" s="100" t="s">
        <v>12</v>
      </c>
      <c r="D124" s="80" t="s">
        <v>191</v>
      </c>
      <c r="E124" s="111" t="s">
        <v>134</v>
      </c>
      <c r="F124" s="111"/>
      <c r="G124" s="111" t="s">
        <v>192</v>
      </c>
      <c r="H124" s="111"/>
      <c r="I124" s="81" t="s">
        <v>136</v>
      </c>
      <c r="J124" s="82">
        <v>42129982.57</v>
      </c>
      <c r="K124" s="82">
        <v>5298740</v>
      </c>
      <c r="L124" s="83">
        <v>36831242.57</v>
      </c>
      <c r="M124" s="31"/>
      <c r="N124" s="31"/>
    </row>
    <row r="125" spans="1:14" s="2" customFormat="1" ht="11.25" customHeight="1" outlineLevel="1">
      <c r="A125" s="78" t="s">
        <v>133</v>
      </c>
      <c r="B125" s="79"/>
      <c r="C125" s="100" t="s">
        <v>12</v>
      </c>
      <c r="D125" s="80" t="s">
        <v>191</v>
      </c>
      <c r="E125" s="111" t="s">
        <v>134</v>
      </c>
      <c r="F125" s="111"/>
      <c r="G125" s="111" t="s">
        <v>188</v>
      </c>
      <c r="H125" s="111"/>
      <c r="I125" s="81" t="s">
        <v>136</v>
      </c>
      <c r="J125" s="82">
        <v>2999019.78</v>
      </c>
      <c r="K125" s="86">
        <v>0</v>
      </c>
      <c r="L125" s="83">
        <v>2999019.78</v>
      </c>
      <c r="M125" s="31"/>
      <c r="N125" s="31"/>
    </row>
    <row r="126" spans="1:14" s="2" customFormat="1" ht="116.25" customHeight="1" outlineLevel="1">
      <c r="A126" s="78" t="s">
        <v>193</v>
      </c>
      <c r="B126" s="79"/>
      <c r="C126" s="100" t="s">
        <v>12</v>
      </c>
      <c r="D126" s="80" t="s">
        <v>191</v>
      </c>
      <c r="E126" s="111" t="s">
        <v>190</v>
      </c>
      <c r="F126" s="111"/>
      <c r="G126" s="111" t="s">
        <v>145</v>
      </c>
      <c r="H126" s="111"/>
      <c r="I126" s="81" t="s">
        <v>194</v>
      </c>
      <c r="J126" s="82">
        <v>16652155.68</v>
      </c>
      <c r="K126" s="82">
        <v>74528.2</v>
      </c>
      <c r="L126" s="83">
        <v>16577627.48</v>
      </c>
      <c r="M126" s="31"/>
      <c r="N126" s="31"/>
    </row>
    <row r="127" spans="1:14" s="2" customFormat="1" ht="42.75" customHeight="1" outlineLevel="1">
      <c r="A127" s="78" t="s">
        <v>242</v>
      </c>
      <c r="B127" s="79"/>
      <c r="C127" s="100" t="s">
        <v>12</v>
      </c>
      <c r="D127" s="80" t="s">
        <v>195</v>
      </c>
      <c r="E127" s="111" t="s">
        <v>196</v>
      </c>
      <c r="F127" s="111"/>
      <c r="G127" s="111" t="s">
        <v>197</v>
      </c>
      <c r="H127" s="111"/>
      <c r="I127" s="81" t="s">
        <v>124</v>
      </c>
      <c r="J127" s="82">
        <v>2800000</v>
      </c>
      <c r="K127" s="86">
        <v>0</v>
      </c>
      <c r="L127" s="83">
        <v>2800000</v>
      </c>
      <c r="M127" s="31"/>
      <c r="N127" s="31"/>
    </row>
    <row r="128" spans="1:14" s="2" customFormat="1" ht="42.75" customHeight="1" outlineLevel="1">
      <c r="A128" s="78" t="s">
        <v>242</v>
      </c>
      <c r="B128" s="79"/>
      <c r="C128" s="100" t="s">
        <v>12</v>
      </c>
      <c r="D128" s="80" t="s">
        <v>195</v>
      </c>
      <c r="E128" s="111" t="s">
        <v>196</v>
      </c>
      <c r="F128" s="111"/>
      <c r="G128" s="111" t="s">
        <v>198</v>
      </c>
      <c r="H128" s="111"/>
      <c r="I128" s="81" t="s">
        <v>124</v>
      </c>
      <c r="J128" s="82">
        <v>28283</v>
      </c>
      <c r="K128" s="86">
        <v>0</v>
      </c>
      <c r="L128" s="83">
        <v>28283</v>
      </c>
      <c r="M128" s="31"/>
      <c r="N128" s="31"/>
    </row>
    <row r="129" spans="1:14" s="2" customFormat="1" ht="42.75" customHeight="1" outlineLevel="1">
      <c r="A129" s="78" t="s">
        <v>242</v>
      </c>
      <c r="B129" s="79"/>
      <c r="C129" s="100" t="s">
        <v>12</v>
      </c>
      <c r="D129" s="80" t="s">
        <v>195</v>
      </c>
      <c r="E129" s="111" t="s">
        <v>199</v>
      </c>
      <c r="F129" s="111"/>
      <c r="G129" s="111" t="s">
        <v>145</v>
      </c>
      <c r="H129" s="111"/>
      <c r="I129" s="81" t="s">
        <v>124</v>
      </c>
      <c r="J129" s="82">
        <v>29524605.34</v>
      </c>
      <c r="K129" s="82">
        <v>5824547.64</v>
      </c>
      <c r="L129" s="83">
        <v>23700057.7</v>
      </c>
      <c r="M129" s="31"/>
      <c r="N129" s="31"/>
    </row>
    <row r="130" spans="1:14" s="2" customFormat="1" ht="11.25" customHeight="1" outlineLevel="1">
      <c r="A130" s="78" t="s">
        <v>123</v>
      </c>
      <c r="B130" s="79"/>
      <c r="C130" s="100" t="s">
        <v>12</v>
      </c>
      <c r="D130" s="80" t="s">
        <v>195</v>
      </c>
      <c r="E130" s="111" t="s">
        <v>151</v>
      </c>
      <c r="F130" s="111"/>
      <c r="G130" s="111" t="s">
        <v>145</v>
      </c>
      <c r="H130" s="111"/>
      <c r="I130" s="81" t="s">
        <v>124</v>
      </c>
      <c r="J130" s="82">
        <v>705220</v>
      </c>
      <c r="K130" s="82">
        <v>193322</v>
      </c>
      <c r="L130" s="83">
        <v>511898</v>
      </c>
      <c r="M130" s="31"/>
      <c r="N130" s="31"/>
    </row>
    <row r="131" spans="1:14" s="2" customFormat="1" ht="42.75" customHeight="1" outlineLevel="1">
      <c r="A131" s="78" t="s">
        <v>242</v>
      </c>
      <c r="B131" s="79"/>
      <c r="C131" s="100" t="s">
        <v>12</v>
      </c>
      <c r="D131" s="80" t="s">
        <v>195</v>
      </c>
      <c r="E131" s="111" t="s">
        <v>200</v>
      </c>
      <c r="F131" s="111"/>
      <c r="G131" s="111" t="s">
        <v>201</v>
      </c>
      <c r="H131" s="111"/>
      <c r="I131" s="81" t="s">
        <v>124</v>
      </c>
      <c r="J131" s="82">
        <v>4853566.66</v>
      </c>
      <c r="K131" s="86">
        <v>0</v>
      </c>
      <c r="L131" s="83">
        <v>4853566.66</v>
      </c>
      <c r="M131" s="31"/>
      <c r="N131" s="31"/>
    </row>
    <row r="132" spans="1:14" s="2" customFormat="1" ht="42.75" customHeight="1" outlineLevel="1">
      <c r="A132" s="78" t="s">
        <v>242</v>
      </c>
      <c r="B132" s="79"/>
      <c r="C132" s="100" t="s">
        <v>12</v>
      </c>
      <c r="D132" s="80" t="s">
        <v>195</v>
      </c>
      <c r="E132" s="111" t="s">
        <v>200</v>
      </c>
      <c r="F132" s="111"/>
      <c r="G132" s="111" t="s">
        <v>202</v>
      </c>
      <c r="H132" s="111"/>
      <c r="I132" s="81" t="s">
        <v>124</v>
      </c>
      <c r="J132" s="82">
        <v>4569800</v>
      </c>
      <c r="K132" s="86">
        <v>0</v>
      </c>
      <c r="L132" s="83">
        <v>4569800</v>
      </c>
      <c r="M132" s="31"/>
      <c r="N132" s="31"/>
    </row>
    <row r="133" spans="1:14" s="2" customFormat="1" ht="42.75" customHeight="1" outlineLevel="1">
      <c r="A133" s="78" t="s">
        <v>242</v>
      </c>
      <c r="B133" s="79"/>
      <c r="C133" s="100" t="s">
        <v>12</v>
      </c>
      <c r="D133" s="80" t="s">
        <v>195</v>
      </c>
      <c r="E133" s="111" t="s">
        <v>200</v>
      </c>
      <c r="F133" s="111"/>
      <c r="G133" s="111" t="s">
        <v>203</v>
      </c>
      <c r="H133" s="111"/>
      <c r="I133" s="81" t="s">
        <v>124</v>
      </c>
      <c r="J133" s="82">
        <v>190633.34</v>
      </c>
      <c r="K133" s="86">
        <v>0</v>
      </c>
      <c r="L133" s="83">
        <v>190633.34</v>
      </c>
      <c r="M133" s="31"/>
      <c r="N133" s="31"/>
    </row>
    <row r="134" spans="1:14" s="2" customFormat="1" ht="42.75" customHeight="1" outlineLevel="1">
      <c r="A134" s="78" t="s">
        <v>242</v>
      </c>
      <c r="B134" s="79"/>
      <c r="C134" s="100" t="s">
        <v>12</v>
      </c>
      <c r="D134" s="80" t="s">
        <v>195</v>
      </c>
      <c r="E134" s="111" t="s">
        <v>200</v>
      </c>
      <c r="F134" s="111"/>
      <c r="G134" s="111" t="s">
        <v>204</v>
      </c>
      <c r="H134" s="111"/>
      <c r="I134" s="81" t="s">
        <v>124</v>
      </c>
      <c r="J134" s="82">
        <v>1715700</v>
      </c>
      <c r="K134" s="86">
        <v>0</v>
      </c>
      <c r="L134" s="83">
        <v>1715700</v>
      </c>
      <c r="M134" s="31"/>
      <c r="N134" s="31"/>
    </row>
    <row r="135" spans="1:14" s="2" customFormat="1" ht="42.75" customHeight="1" outlineLevel="1">
      <c r="A135" s="78" t="s">
        <v>242</v>
      </c>
      <c r="B135" s="79"/>
      <c r="C135" s="100" t="s">
        <v>12</v>
      </c>
      <c r="D135" s="80" t="s">
        <v>195</v>
      </c>
      <c r="E135" s="111" t="s">
        <v>200</v>
      </c>
      <c r="F135" s="111"/>
      <c r="G135" s="111" t="s">
        <v>205</v>
      </c>
      <c r="H135" s="111"/>
      <c r="I135" s="81" t="s">
        <v>124</v>
      </c>
      <c r="J135" s="82">
        <v>507760</v>
      </c>
      <c r="K135" s="86">
        <v>0</v>
      </c>
      <c r="L135" s="83">
        <v>507760</v>
      </c>
      <c r="M135" s="31"/>
      <c r="N135" s="31"/>
    </row>
    <row r="136" spans="1:14" s="2" customFormat="1" ht="42.75" customHeight="1" outlineLevel="1">
      <c r="A136" s="78" t="s">
        <v>242</v>
      </c>
      <c r="B136" s="79"/>
      <c r="C136" s="100" t="s">
        <v>12</v>
      </c>
      <c r="D136" s="80" t="s">
        <v>206</v>
      </c>
      <c r="E136" s="111" t="s">
        <v>190</v>
      </c>
      <c r="F136" s="111"/>
      <c r="G136" s="111" t="s">
        <v>207</v>
      </c>
      <c r="H136" s="111"/>
      <c r="I136" s="81" t="s">
        <v>124</v>
      </c>
      <c r="J136" s="82">
        <v>9308</v>
      </c>
      <c r="K136" s="82">
        <v>9308</v>
      </c>
      <c r="L136" s="85">
        <v>0</v>
      </c>
      <c r="M136" s="31"/>
      <c r="N136" s="31"/>
    </row>
    <row r="137" spans="1:14" s="2" customFormat="1" ht="11.25" customHeight="1" outlineLevel="1">
      <c r="A137" s="78" t="s">
        <v>123</v>
      </c>
      <c r="B137" s="79"/>
      <c r="C137" s="100" t="s">
        <v>12</v>
      </c>
      <c r="D137" s="80" t="s">
        <v>206</v>
      </c>
      <c r="E137" s="111" t="s">
        <v>190</v>
      </c>
      <c r="F137" s="111"/>
      <c r="G137" s="111" t="s">
        <v>145</v>
      </c>
      <c r="H137" s="111"/>
      <c r="I137" s="81" t="s">
        <v>124</v>
      </c>
      <c r="J137" s="82">
        <v>605340</v>
      </c>
      <c r="K137" s="86">
        <v>0</v>
      </c>
      <c r="L137" s="83">
        <v>605340</v>
      </c>
      <c r="M137" s="31"/>
      <c r="N137" s="31"/>
    </row>
    <row r="138" spans="1:14" s="2" customFormat="1" ht="42.75" customHeight="1" outlineLevel="1">
      <c r="A138" s="78" t="s">
        <v>242</v>
      </c>
      <c r="B138" s="79"/>
      <c r="C138" s="100" t="s">
        <v>12</v>
      </c>
      <c r="D138" s="80" t="s">
        <v>208</v>
      </c>
      <c r="E138" s="111" t="s">
        <v>209</v>
      </c>
      <c r="F138" s="111"/>
      <c r="G138" s="111" t="s">
        <v>145</v>
      </c>
      <c r="H138" s="111"/>
      <c r="I138" s="81" t="s">
        <v>124</v>
      </c>
      <c r="J138" s="82">
        <v>421275</v>
      </c>
      <c r="K138" s="86">
        <v>0</v>
      </c>
      <c r="L138" s="83">
        <v>421275</v>
      </c>
      <c r="M138" s="31"/>
      <c r="N138" s="31"/>
    </row>
    <row r="139" spans="1:14" s="2" customFormat="1" ht="21.75" customHeight="1" outlineLevel="1">
      <c r="A139" s="78" t="s">
        <v>210</v>
      </c>
      <c r="B139" s="79"/>
      <c r="C139" s="100" t="s">
        <v>12</v>
      </c>
      <c r="D139" s="80" t="s">
        <v>211</v>
      </c>
      <c r="E139" s="111" t="s">
        <v>212</v>
      </c>
      <c r="F139" s="111"/>
      <c r="G139" s="111" t="s">
        <v>152</v>
      </c>
      <c r="H139" s="111"/>
      <c r="I139" s="81" t="s">
        <v>153</v>
      </c>
      <c r="J139" s="82">
        <v>4131230</v>
      </c>
      <c r="K139" s="82">
        <v>1668156.65</v>
      </c>
      <c r="L139" s="83">
        <v>2463073.35</v>
      </c>
      <c r="M139" s="31"/>
      <c r="N139" s="31"/>
    </row>
    <row r="140" spans="1:14" s="2" customFormat="1" ht="32.25" customHeight="1" outlineLevel="1">
      <c r="A140" s="78" t="s">
        <v>154</v>
      </c>
      <c r="B140" s="79"/>
      <c r="C140" s="100" t="s">
        <v>12</v>
      </c>
      <c r="D140" s="80" t="s">
        <v>211</v>
      </c>
      <c r="E140" s="111" t="s">
        <v>212</v>
      </c>
      <c r="F140" s="111"/>
      <c r="G140" s="111" t="s">
        <v>152</v>
      </c>
      <c r="H140" s="111"/>
      <c r="I140" s="81" t="s">
        <v>155</v>
      </c>
      <c r="J140" s="82">
        <v>160324</v>
      </c>
      <c r="K140" s="86">
        <v>0</v>
      </c>
      <c r="L140" s="83">
        <v>160324</v>
      </c>
      <c r="M140" s="31"/>
      <c r="N140" s="31"/>
    </row>
    <row r="141" spans="1:14" s="2" customFormat="1" ht="53.25" customHeight="1" outlineLevel="1">
      <c r="A141" s="78" t="s">
        <v>156</v>
      </c>
      <c r="B141" s="79"/>
      <c r="C141" s="100" t="s">
        <v>12</v>
      </c>
      <c r="D141" s="80" t="s">
        <v>211</v>
      </c>
      <c r="E141" s="111" t="s">
        <v>212</v>
      </c>
      <c r="F141" s="111"/>
      <c r="G141" s="111" t="s">
        <v>152</v>
      </c>
      <c r="H141" s="111"/>
      <c r="I141" s="81" t="s">
        <v>157</v>
      </c>
      <c r="J141" s="82">
        <v>1247610</v>
      </c>
      <c r="K141" s="82">
        <v>494456.66</v>
      </c>
      <c r="L141" s="83">
        <v>753153.34</v>
      </c>
      <c r="M141" s="31"/>
      <c r="N141" s="31"/>
    </row>
    <row r="142" spans="1:14" s="2" customFormat="1" ht="42.75" customHeight="1" outlineLevel="1">
      <c r="A142" s="78" t="s">
        <v>242</v>
      </c>
      <c r="B142" s="79"/>
      <c r="C142" s="100" t="s">
        <v>12</v>
      </c>
      <c r="D142" s="80" t="s">
        <v>211</v>
      </c>
      <c r="E142" s="111" t="s">
        <v>212</v>
      </c>
      <c r="F142" s="111"/>
      <c r="G142" s="111" t="s">
        <v>152</v>
      </c>
      <c r="H142" s="111"/>
      <c r="I142" s="81" t="s">
        <v>124</v>
      </c>
      <c r="J142" s="82">
        <v>5476799.07</v>
      </c>
      <c r="K142" s="82">
        <v>1754170.1</v>
      </c>
      <c r="L142" s="83">
        <v>3722628.97</v>
      </c>
      <c r="M142" s="31"/>
      <c r="N142" s="31"/>
    </row>
    <row r="143" spans="1:14" s="2" customFormat="1" ht="21.75" customHeight="1" outlineLevel="1">
      <c r="A143" s="78" t="s">
        <v>125</v>
      </c>
      <c r="B143" s="79"/>
      <c r="C143" s="100" t="s">
        <v>12</v>
      </c>
      <c r="D143" s="80" t="s">
        <v>211</v>
      </c>
      <c r="E143" s="111" t="s">
        <v>212</v>
      </c>
      <c r="F143" s="111"/>
      <c r="G143" s="111" t="s">
        <v>152</v>
      </c>
      <c r="H143" s="111"/>
      <c r="I143" s="81" t="s">
        <v>126</v>
      </c>
      <c r="J143" s="82">
        <v>733165</v>
      </c>
      <c r="K143" s="82">
        <v>484852</v>
      </c>
      <c r="L143" s="83">
        <v>248313</v>
      </c>
      <c r="M143" s="31"/>
      <c r="N143" s="31"/>
    </row>
    <row r="144" spans="1:14" s="2" customFormat="1" ht="11.25" customHeight="1" outlineLevel="1">
      <c r="A144" s="78" t="s">
        <v>129</v>
      </c>
      <c r="B144" s="79"/>
      <c r="C144" s="100" t="s">
        <v>12</v>
      </c>
      <c r="D144" s="80" t="s">
        <v>211</v>
      </c>
      <c r="E144" s="111" t="s">
        <v>212</v>
      </c>
      <c r="F144" s="111"/>
      <c r="G144" s="111" t="s">
        <v>152</v>
      </c>
      <c r="H144" s="111"/>
      <c r="I144" s="81" t="s">
        <v>130</v>
      </c>
      <c r="J144" s="82">
        <v>44501</v>
      </c>
      <c r="K144" s="82">
        <v>19981.2</v>
      </c>
      <c r="L144" s="83">
        <v>24519.8</v>
      </c>
      <c r="M144" s="31"/>
      <c r="N144" s="31"/>
    </row>
    <row r="145" spans="1:14" s="2" customFormat="1" ht="21.75" customHeight="1" outlineLevel="1">
      <c r="A145" s="78" t="s">
        <v>210</v>
      </c>
      <c r="B145" s="79"/>
      <c r="C145" s="100" t="s">
        <v>12</v>
      </c>
      <c r="D145" s="80" t="s">
        <v>213</v>
      </c>
      <c r="E145" s="111" t="s">
        <v>212</v>
      </c>
      <c r="F145" s="111"/>
      <c r="G145" s="111" t="s">
        <v>152</v>
      </c>
      <c r="H145" s="111"/>
      <c r="I145" s="81" t="s">
        <v>153</v>
      </c>
      <c r="J145" s="82">
        <v>279770</v>
      </c>
      <c r="K145" s="82">
        <v>128954.63</v>
      </c>
      <c r="L145" s="83">
        <v>150815.37</v>
      </c>
      <c r="M145" s="31"/>
      <c r="N145" s="31"/>
    </row>
    <row r="146" spans="1:14" s="2" customFormat="1" ht="53.25" customHeight="1" outlineLevel="1">
      <c r="A146" s="78" t="s">
        <v>156</v>
      </c>
      <c r="B146" s="79"/>
      <c r="C146" s="100" t="s">
        <v>12</v>
      </c>
      <c r="D146" s="80" t="s">
        <v>213</v>
      </c>
      <c r="E146" s="111" t="s">
        <v>212</v>
      </c>
      <c r="F146" s="111"/>
      <c r="G146" s="111" t="s">
        <v>152</v>
      </c>
      <c r="H146" s="111"/>
      <c r="I146" s="81" t="s">
        <v>157</v>
      </c>
      <c r="J146" s="82">
        <v>84490</v>
      </c>
      <c r="K146" s="82">
        <v>35048.5</v>
      </c>
      <c r="L146" s="83">
        <v>49441.5</v>
      </c>
      <c r="M146" s="31"/>
      <c r="N146" s="31"/>
    </row>
    <row r="147" spans="1:14" s="2" customFormat="1" ht="42.75" customHeight="1" outlineLevel="1">
      <c r="A147" s="78" t="s">
        <v>242</v>
      </c>
      <c r="B147" s="79"/>
      <c r="C147" s="100" t="s">
        <v>12</v>
      </c>
      <c r="D147" s="80" t="s">
        <v>214</v>
      </c>
      <c r="E147" s="111" t="s">
        <v>120</v>
      </c>
      <c r="F147" s="111"/>
      <c r="G147" s="111" t="s">
        <v>145</v>
      </c>
      <c r="H147" s="111"/>
      <c r="I147" s="81" t="s">
        <v>124</v>
      </c>
      <c r="J147" s="82">
        <v>2884568</v>
      </c>
      <c r="K147" s="82">
        <v>1967583</v>
      </c>
      <c r="L147" s="83">
        <v>916985</v>
      </c>
      <c r="M147" s="31"/>
      <c r="N147" s="31"/>
    </row>
    <row r="148" spans="1:14" s="2" customFormat="1" ht="42.75" customHeight="1" outlineLevel="1">
      <c r="A148" s="78" t="s">
        <v>148</v>
      </c>
      <c r="B148" s="79"/>
      <c r="C148" s="100" t="s">
        <v>12</v>
      </c>
      <c r="D148" s="80" t="s">
        <v>215</v>
      </c>
      <c r="E148" s="111" t="s">
        <v>120</v>
      </c>
      <c r="F148" s="111"/>
      <c r="G148" s="111" t="s">
        <v>147</v>
      </c>
      <c r="H148" s="111"/>
      <c r="I148" s="81" t="s">
        <v>149</v>
      </c>
      <c r="J148" s="82">
        <v>551796</v>
      </c>
      <c r="K148" s="82">
        <v>250330</v>
      </c>
      <c r="L148" s="83">
        <v>301466</v>
      </c>
      <c r="M148" s="31"/>
      <c r="N148" s="31"/>
    </row>
    <row r="149" spans="1:14" s="2" customFormat="1" ht="21.75" customHeight="1" outlineLevel="1">
      <c r="A149" s="78" t="s">
        <v>210</v>
      </c>
      <c r="B149" s="79"/>
      <c r="C149" s="100" t="s">
        <v>12</v>
      </c>
      <c r="D149" s="80" t="s">
        <v>216</v>
      </c>
      <c r="E149" s="111" t="s">
        <v>217</v>
      </c>
      <c r="F149" s="111"/>
      <c r="G149" s="111" t="s">
        <v>152</v>
      </c>
      <c r="H149" s="111"/>
      <c r="I149" s="81" t="s">
        <v>153</v>
      </c>
      <c r="J149" s="82">
        <v>1117358</v>
      </c>
      <c r="K149" s="82">
        <v>375579.67</v>
      </c>
      <c r="L149" s="83">
        <v>741778.33</v>
      </c>
      <c r="M149" s="31"/>
      <c r="N149" s="31"/>
    </row>
    <row r="150" spans="1:14" s="2" customFormat="1" ht="53.25" customHeight="1" outlineLevel="1">
      <c r="A150" s="78" t="s">
        <v>156</v>
      </c>
      <c r="B150" s="79"/>
      <c r="C150" s="100" t="s">
        <v>12</v>
      </c>
      <c r="D150" s="80" t="s">
        <v>216</v>
      </c>
      <c r="E150" s="111" t="s">
        <v>217</v>
      </c>
      <c r="F150" s="111"/>
      <c r="G150" s="111" t="s">
        <v>152</v>
      </c>
      <c r="H150" s="111"/>
      <c r="I150" s="81" t="s">
        <v>157</v>
      </c>
      <c r="J150" s="82">
        <v>337443</v>
      </c>
      <c r="K150" s="82">
        <v>100139.57</v>
      </c>
      <c r="L150" s="83">
        <v>237303.43</v>
      </c>
      <c r="M150" s="31"/>
      <c r="N150" s="31"/>
    </row>
    <row r="151" spans="1:14" s="2" customFormat="1" ht="42.75" customHeight="1" outlineLevel="1" thickBot="1">
      <c r="A151" s="78" t="s">
        <v>242</v>
      </c>
      <c r="B151" s="79"/>
      <c r="C151" s="100" t="s">
        <v>12</v>
      </c>
      <c r="D151" s="80" t="s">
        <v>216</v>
      </c>
      <c r="E151" s="111" t="s">
        <v>217</v>
      </c>
      <c r="F151" s="111"/>
      <c r="G151" s="111" t="s">
        <v>145</v>
      </c>
      <c r="H151" s="111"/>
      <c r="I151" s="81" t="s">
        <v>124</v>
      </c>
      <c r="J151" s="82">
        <v>153830</v>
      </c>
      <c r="K151" s="82">
        <v>68700</v>
      </c>
      <c r="L151" s="83">
        <v>85130</v>
      </c>
      <c r="M151" s="31"/>
      <c r="N151" s="31"/>
    </row>
    <row r="152" spans="1:14" ht="23.25" customHeight="1" thickBot="1">
      <c r="A152" s="87" t="s">
        <v>218</v>
      </c>
      <c r="B152" s="88">
        <v>450</v>
      </c>
      <c r="C152" s="112" t="s">
        <v>30</v>
      </c>
      <c r="D152" s="112"/>
      <c r="E152" s="112"/>
      <c r="F152" s="112"/>
      <c r="G152" s="112"/>
      <c r="H152" s="112"/>
      <c r="I152" s="112"/>
      <c r="J152" s="89" t="s">
        <v>30</v>
      </c>
      <c r="K152" s="90">
        <v>26558494.63</v>
      </c>
      <c r="L152" s="91" t="s">
        <v>30</v>
      </c>
      <c r="M152" s="5"/>
      <c r="N152" s="5"/>
    </row>
    <row r="153" spans="1:14" ht="7.5" customHeight="1">
      <c r="A153" s="57"/>
      <c r="B153" s="58"/>
      <c r="C153" s="59"/>
      <c r="D153" s="59"/>
      <c r="E153" s="59"/>
      <c r="F153" s="59"/>
      <c r="G153" s="59"/>
      <c r="H153" s="59"/>
      <c r="I153" s="59"/>
      <c r="J153" s="59"/>
      <c r="K153" s="60"/>
      <c r="L153" s="59"/>
      <c r="M153" s="5"/>
      <c r="N153" s="5"/>
    </row>
    <row r="154" spans="1:14" s="1" customFormat="1" ht="11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113" t="s">
        <v>219</v>
      </c>
      <c r="L154" s="113"/>
      <c r="M154" s="3"/>
      <c r="N154" s="3"/>
    </row>
    <row r="155" spans="1:14" ht="12" customHeight="1">
      <c r="A155" s="114" t="s">
        <v>220</v>
      </c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5"/>
      <c r="N155" s="5"/>
    </row>
    <row r="156" spans="1:14" s="1" customFormat="1" ht="5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s="1" customFormat="1" ht="32.25" customHeight="1">
      <c r="A157" s="10" t="s">
        <v>23</v>
      </c>
      <c r="B157" s="11" t="s">
        <v>24</v>
      </c>
      <c r="C157" s="115" t="s">
        <v>221</v>
      </c>
      <c r="D157" s="115"/>
      <c r="E157" s="115"/>
      <c r="F157" s="115"/>
      <c r="G157" s="115"/>
      <c r="H157" s="115"/>
      <c r="I157" s="115"/>
      <c r="J157" s="12" t="s">
        <v>108</v>
      </c>
      <c r="K157" s="40" t="s">
        <v>27</v>
      </c>
      <c r="L157" s="11" t="s">
        <v>28</v>
      </c>
      <c r="M157" s="3"/>
      <c r="N157" s="3"/>
    </row>
    <row r="158" spans="1:14" ht="11.25" customHeight="1" thickBot="1">
      <c r="A158" s="13">
        <v>1</v>
      </c>
      <c r="B158" s="13">
        <v>2</v>
      </c>
      <c r="C158" s="108">
        <v>3</v>
      </c>
      <c r="D158" s="108"/>
      <c r="E158" s="108"/>
      <c r="F158" s="108"/>
      <c r="G158" s="108"/>
      <c r="H158" s="108"/>
      <c r="I158" s="108"/>
      <c r="J158" s="14">
        <v>4</v>
      </c>
      <c r="K158" s="14">
        <v>5</v>
      </c>
      <c r="L158" s="13">
        <v>6</v>
      </c>
      <c r="M158" s="5"/>
      <c r="N158" s="5"/>
    </row>
    <row r="159" spans="1:14" ht="23.25" customHeight="1">
      <c r="A159" s="37" t="s">
        <v>222</v>
      </c>
      <c r="B159" s="38">
        <v>500</v>
      </c>
      <c r="C159" s="109" t="s">
        <v>30</v>
      </c>
      <c r="D159" s="109"/>
      <c r="E159" s="109"/>
      <c r="F159" s="109"/>
      <c r="G159" s="109"/>
      <c r="H159" s="109"/>
      <c r="I159" s="109"/>
      <c r="J159" s="55">
        <v>25421157.4</v>
      </c>
      <c r="K159" s="55">
        <f>-K152</f>
        <v>-26558494.63</v>
      </c>
      <c r="L159" s="92">
        <f>J159+K152</f>
        <v>51979652.03</v>
      </c>
      <c r="M159" s="5"/>
      <c r="N159" s="5"/>
    </row>
    <row r="160" spans="1:14" s="1" customFormat="1" ht="12" customHeight="1">
      <c r="A160" s="18" t="s">
        <v>31</v>
      </c>
      <c r="B160" s="19"/>
      <c r="C160" s="110"/>
      <c r="D160" s="110"/>
      <c r="E160" s="110"/>
      <c r="F160" s="110"/>
      <c r="G160" s="110"/>
      <c r="H160" s="110"/>
      <c r="I160" s="110"/>
      <c r="J160" s="41"/>
      <c r="K160" s="42"/>
      <c r="L160" s="43"/>
      <c r="M160" s="3"/>
      <c r="N160" s="3"/>
    </row>
    <row r="161" spans="1:14" ht="23.25" customHeight="1">
      <c r="A161" s="37" t="s">
        <v>223</v>
      </c>
      <c r="B161" s="44">
        <v>520</v>
      </c>
      <c r="C161" s="105" t="s">
        <v>30</v>
      </c>
      <c r="D161" s="105"/>
      <c r="E161" s="105"/>
      <c r="F161" s="105"/>
      <c r="G161" s="105"/>
      <c r="H161" s="105"/>
      <c r="I161" s="105"/>
      <c r="J161" s="45">
        <v>0</v>
      </c>
      <c r="K161" s="45">
        <v>0</v>
      </c>
      <c r="L161" s="46">
        <v>0</v>
      </c>
      <c r="M161" s="5"/>
      <c r="N161" s="5"/>
    </row>
    <row r="162" spans="1:14" s="1" customFormat="1" ht="12" customHeight="1" thickBot="1">
      <c r="A162" s="18" t="s">
        <v>224</v>
      </c>
      <c r="B162" s="93"/>
      <c r="C162" s="94"/>
      <c r="D162" s="95"/>
      <c r="E162" s="95"/>
      <c r="F162" s="95"/>
      <c r="G162" s="95"/>
      <c r="H162" s="95"/>
      <c r="I162" s="96"/>
      <c r="J162" s="97"/>
      <c r="K162" s="98"/>
      <c r="L162" s="99"/>
      <c r="M162" s="3"/>
      <c r="N162" s="3"/>
    </row>
    <row r="163" spans="1:14" s="2" customFormat="1" ht="11.25" customHeight="1" outlineLevel="1" thickBot="1">
      <c r="A163" s="104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31"/>
      <c r="N163" s="31"/>
    </row>
    <row r="164" spans="1:14" ht="23.25" customHeight="1">
      <c r="A164" s="37" t="s">
        <v>225</v>
      </c>
      <c r="B164" s="44">
        <v>620</v>
      </c>
      <c r="C164" s="105" t="s">
        <v>30</v>
      </c>
      <c r="D164" s="105"/>
      <c r="E164" s="105"/>
      <c r="F164" s="105"/>
      <c r="G164" s="105"/>
      <c r="H164" s="105"/>
      <c r="I164" s="105"/>
      <c r="J164" s="55">
        <f>J168+J170</f>
        <v>26026497.400000006</v>
      </c>
      <c r="K164" s="45">
        <v>0</v>
      </c>
      <c r="L164" s="46">
        <v>0</v>
      </c>
      <c r="M164" s="5"/>
      <c r="N164" s="5"/>
    </row>
    <row r="165" spans="1:14" s="1" customFormat="1" ht="12" customHeight="1" thickBot="1">
      <c r="A165" s="18" t="s">
        <v>224</v>
      </c>
      <c r="B165" s="19"/>
      <c r="C165" s="20"/>
      <c r="D165" s="3"/>
      <c r="E165" s="3"/>
      <c r="F165" s="3"/>
      <c r="G165" s="3"/>
      <c r="H165" s="3"/>
      <c r="I165" s="21"/>
      <c r="J165" s="41"/>
      <c r="K165" s="42"/>
      <c r="L165" s="43"/>
      <c r="M165" s="3"/>
      <c r="N165" s="3"/>
    </row>
    <row r="166" spans="1:14" s="2" customFormat="1" ht="11.25" customHeight="1" outlineLevel="1">
      <c r="A166" s="104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31"/>
      <c r="N166" s="31"/>
    </row>
    <row r="167" spans="1:14" ht="12" customHeight="1" thickBot="1">
      <c r="A167" s="39" t="s">
        <v>226</v>
      </c>
      <c r="B167" s="44">
        <v>700</v>
      </c>
      <c r="C167" s="105" t="s">
        <v>30</v>
      </c>
      <c r="D167" s="105"/>
      <c r="E167" s="105"/>
      <c r="F167" s="105"/>
      <c r="G167" s="105"/>
      <c r="H167" s="105"/>
      <c r="I167" s="105"/>
      <c r="J167" s="45">
        <v>0</v>
      </c>
      <c r="K167" s="45">
        <v>0</v>
      </c>
      <c r="L167" s="46">
        <v>0</v>
      </c>
      <c r="M167" s="5"/>
      <c r="N167" s="5"/>
    </row>
    <row r="168" spans="1:14" ht="21.75" customHeight="1" thickBot="1">
      <c r="A168" s="47" t="s">
        <v>227</v>
      </c>
      <c r="B168" s="44">
        <v>710</v>
      </c>
      <c r="C168" s="105" t="s">
        <v>30</v>
      </c>
      <c r="D168" s="105"/>
      <c r="E168" s="105"/>
      <c r="F168" s="105"/>
      <c r="G168" s="105"/>
      <c r="H168" s="105"/>
      <c r="I168" s="105"/>
      <c r="J168" s="55">
        <f>-J14</f>
        <v>-224986253.31</v>
      </c>
      <c r="K168" s="45">
        <v>0</v>
      </c>
      <c r="L168" s="48" t="s">
        <v>228</v>
      </c>
      <c r="M168" s="5"/>
      <c r="N168" s="5"/>
    </row>
    <row r="169" spans="1:14" s="2" customFormat="1" ht="11.25" customHeight="1" outlineLevel="1" thickBot="1">
      <c r="A169" s="106"/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31"/>
      <c r="N169" s="31"/>
    </row>
    <row r="170" spans="1:14" ht="21.75" customHeight="1" thickBot="1">
      <c r="A170" s="47" t="s">
        <v>229</v>
      </c>
      <c r="B170" s="49">
        <v>720</v>
      </c>
      <c r="C170" s="107" t="s">
        <v>30</v>
      </c>
      <c r="D170" s="107"/>
      <c r="E170" s="107"/>
      <c r="F170" s="107"/>
      <c r="G170" s="107"/>
      <c r="H170" s="107"/>
      <c r="I170" s="107"/>
      <c r="J170" s="55">
        <f>J66</f>
        <v>251012750.71</v>
      </c>
      <c r="K170" s="50">
        <v>0</v>
      </c>
      <c r="L170" s="51" t="s">
        <v>228</v>
      </c>
      <c r="M170" s="5"/>
      <c r="N170" s="5"/>
    </row>
    <row r="171" spans="1:14" s="2" customFormat="1" ht="11.25" customHeight="1" outlineLevel="1" thickBot="1">
      <c r="A171" s="106"/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31"/>
      <c r="N171" s="31"/>
    </row>
    <row r="172" spans="1:14" ht="11.25" customHeight="1">
      <c r="A172" s="52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5"/>
      <c r="N172" s="5"/>
    </row>
    <row r="173" spans="1:14" ht="12" customHeight="1">
      <c r="A173" s="53" t="s">
        <v>230</v>
      </c>
      <c r="B173" s="3"/>
      <c r="C173" s="3"/>
      <c r="D173" s="3"/>
      <c r="E173" s="3"/>
      <c r="F173" s="3"/>
      <c r="G173" s="3"/>
      <c r="H173" s="3"/>
      <c r="I173" s="3"/>
      <c r="J173" s="101" t="s">
        <v>231</v>
      </c>
      <c r="K173" s="101"/>
      <c r="L173" s="3"/>
      <c r="M173" s="5"/>
      <c r="N173" s="5"/>
    </row>
    <row r="174" spans="1:14" ht="11.25" customHeight="1">
      <c r="A174" s="3"/>
      <c r="B174" s="3"/>
      <c r="C174" s="3"/>
      <c r="D174" s="3"/>
      <c r="E174" s="3"/>
      <c r="F174" s="3"/>
      <c r="G174" s="3"/>
      <c r="H174" s="3"/>
      <c r="I174" s="3"/>
      <c r="J174" s="102" t="s">
        <v>232</v>
      </c>
      <c r="K174" s="102"/>
      <c r="L174" s="3"/>
      <c r="M174" s="5"/>
      <c r="N174" s="5"/>
    </row>
    <row r="175" spans="1:14" ht="11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5"/>
      <c r="N175" s="5"/>
    </row>
    <row r="176" spans="1:14" ht="23.25" customHeight="1">
      <c r="A176" s="103" t="s">
        <v>233</v>
      </c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5"/>
      <c r="N176" s="5"/>
    </row>
    <row r="177" spans="1:14" ht="11.25" customHeight="1">
      <c r="A177" s="3"/>
      <c r="B177" s="3"/>
      <c r="C177" s="3"/>
      <c r="D177" s="3"/>
      <c r="E177" s="3"/>
      <c r="F177" s="3"/>
      <c r="G177" s="3"/>
      <c r="H177" s="3"/>
      <c r="I177" s="3"/>
      <c r="J177" s="102" t="s">
        <v>232</v>
      </c>
      <c r="K177" s="102"/>
      <c r="L177" s="3"/>
      <c r="M177" s="5"/>
      <c r="N177" s="5"/>
    </row>
    <row r="178" spans="1:14" ht="11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5"/>
      <c r="N178" s="5"/>
    </row>
    <row r="179" spans="1:14" ht="12" customHeight="1">
      <c r="A179" s="53" t="s">
        <v>234</v>
      </c>
      <c r="B179" s="3"/>
      <c r="C179" s="3"/>
      <c r="D179" s="3"/>
      <c r="E179" s="3"/>
      <c r="F179" s="3"/>
      <c r="G179" s="3"/>
      <c r="H179" s="3"/>
      <c r="I179" s="3"/>
      <c r="J179" s="101" t="s">
        <v>235</v>
      </c>
      <c r="K179" s="101"/>
      <c r="L179" s="3"/>
      <c r="M179" s="5"/>
      <c r="N179" s="5"/>
    </row>
    <row r="180" spans="1:14" ht="11.25" customHeight="1">
      <c r="A180" s="3"/>
      <c r="B180" s="3"/>
      <c r="C180" s="3"/>
      <c r="D180" s="3"/>
      <c r="E180" s="3"/>
      <c r="F180" s="3"/>
      <c r="G180" s="3"/>
      <c r="H180" s="3"/>
      <c r="I180" s="3"/>
      <c r="J180" s="102" t="s">
        <v>232</v>
      </c>
      <c r="K180" s="102"/>
      <c r="L180" s="3"/>
      <c r="M180" s="5"/>
      <c r="N180" s="5"/>
    </row>
    <row r="181" spans="1:14" ht="11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5"/>
      <c r="N181" s="5"/>
    </row>
    <row r="182" spans="1:14" ht="12" customHeight="1">
      <c r="A182" s="54" t="s">
        <v>236</v>
      </c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5"/>
      <c r="N182" s="5"/>
    </row>
    <row r="183" spans="1:14" ht="11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5"/>
      <c r="N183" s="5"/>
    </row>
    <row r="184" spans="1:14" ht="11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5"/>
      <c r="N184" s="5"/>
    </row>
  </sheetData>
  <sheetProtection/>
  <mergeCells count="253">
    <mergeCell ref="B1:J1"/>
    <mergeCell ref="C3:J3"/>
    <mergeCell ref="B5:J5"/>
    <mergeCell ref="A6:B6"/>
    <mergeCell ref="C6:J6"/>
    <mergeCell ref="A7:B7"/>
    <mergeCell ref="C7:J7"/>
    <mergeCell ref="B8:J8"/>
    <mergeCell ref="A10:L10"/>
    <mergeCell ref="C12:I12"/>
    <mergeCell ref="C13:I13"/>
    <mergeCell ref="C14:I14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40:G40"/>
    <mergeCell ref="D29:G29"/>
    <mergeCell ref="D30:G30"/>
    <mergeCell ref="D31:G31"/>
    <mergeCell ref="D32:G32"/>
    <mergeCell ref="D33:G33"/>
    <mergeCell ref="D34:G34"/>
    <mergeCell ref="D41:G41"/>
    <mergeCell ref="D42:G42"/>
    <mergeCell ref="D43:G43"/>
    <mergeCell ref="D44:G44"/>
    <mergeCell ref="D45:G45"/>
    <mergeCell ref="D35:G35"/>
    <mergeCell ref="D36:G36"/>
    <mergeCell ref="D37:G37"/>
    <mergeCell ref="D38:G38"/>
    <mergeCell ref="D39:G39"/>
    <mergeCell ref="D46:G46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8:G58"/>
    <mergeCell ref="D59:G59"/>
    <mergeCell ref="K61:L61"/>
    <mergeCell ref="A62:L62"/>
    <mergeCell ref="C64:I64"/>
    <mergeCell ref="C65:I65"/>
    <mergeCell ref="C66:I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E93:F93"/>
    <mergeCell ref="G93:H93"/>
    <mergeCell ref="E94:F94"/>
    <mergeCell ref="G94:H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E100:F100"/>
    <mergeCell ref="G100:H100"/>
    <mergeCell ref="E101:F101"/>
    <mergeCell ref="G101:H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E107:F107"/>
    <mergeCell ref="G107:H107"/>
    <mergeCell ref="E108:F108"/>
    <mergeCell ref="G108:H108"/>
    <mergeCell ref="E109:F109"/>
    <mergeCell ref="G109:H109"/>
    <mergeCell ref="E110:F110"/>
    <mergeCell ref="G110:H110"/>
    <mergeCell ref="E111:F111"/>
    <mergeCell ref="G111:H111"/>
    <mergeCell ref="E112:F112"/>
    <mergeCell ref="G112:H112"/>
    <mergeCell ref="E113:F113"/>
    <mergeCell ref="G113:H113"/>
    <mergeCell ref="E114:F114"/>
    <mergeCell ref="G114:H114"/>
    <mergeCell ref="E115:F115"/>
    <mergeCell ref="G115:H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E121:F121"/>
    <mergeCell ref="G121:H121"/>
    <mergeCell ref="E122:F122"/>
    <mergeCell ref="G122:H122"/>
    <mergeCell ref="E123:F123"/>
    <mergeCell ref="G123:H123"/>
    <mergeCell ref="E124:F124"/>
    <mergeCell ref="G124:H124"/>
    <mergeCell ref="E125:F125"/>
    <mergeCell ref="G125:H125"/>
    <mergeCell ref="E126:F126"/>
    <mergeCell ref="G126:H126"/>
    <mergeCell ref="E127:F127"/>
    <mergeCell ref="G127:H127"/>
    <mergeCell ref="E128:F128"/>
    <mergeCell ref="G128:H128"/>
    <mergeCell ref="E129:F129"/>
    <mergeCell ref="G129:H129"/>
    <mergeCell ref="E130:F130"/>
    <mergeCell ref="G130:H130"/>
    <mergeCell ref="E131:F131"/>
    <mergeCell ref="G131:H131"/>
    <mergeCell ref="E132:F132"/>
    <mergeCell ref="G132:H132"/>
    <mergeCell ref="E133:F133"/>
    <mergeCell ref="G133:H133"/>
    <mergeCell ref="E134:F134"/>
    <mergeCell ref="G134:H134"/>
    <mergeCell ref="E135:F135"/>
    <mergeCell ref="G135:H135"/>
    <mergeCell ref="E136:F136"/>
    <mergeCell ref="G136:H136"/>
    <mergeCell ref="E137:F137"/>
    <mergeCell ref="G137:H137"/>
    <mergeCell ref="E138:F138"/>
    <mergeCell ref="G138:H138"/>
    <mergeCell ref="E139:F139"/>
    <mergeCell ref="G139:H139"/>
    <mergeCell ref="E140:F140"/>
    <mergeCell ref="G140:H140"/>
    <mergeCell ref="E141:F141"/>
    <mergeCell ref="G141:H141"/>
    <mergeCell ref="E142:F142"/>
    <mergeCell ref="G142:H142"/>
    <mergeCell ref="E143:F143"/>
    <mergeCell ref="G143:H143"/>
    <mergeCell ref="E144:F144"/>
    <mergeCell ref="G144:H144"/>
    <mergeCell ref="E145:F145"/>
    <mergeCell ref="G145:H145"/>
    <mergeCell ref="E146:F146"/>
    <mergeCell ref="G146:H146"/>
    <mergeCell ref="E147:F147"/>
    <mergeCell ref="G147:H147"/>
    <mergeCell ref="E148:F148"/>
    <mergeCell ref="G148:H148"/>
    <mergeCell ref="E149:F149"/>
    <mergeCell ref="G149:H149"/>
    <mergeCell ref="E150:F150"/>
    <mergeCell ref="G150:H150"/>
    <mergeCell ref="E151:F151"/>
    <mergeCell ref="G151:H151"/>
    <mergeCell ref="C152:I152"/>
    <mergeCell ref="K154:L154"/>
    <mergeCell ref="A155:L155"/>
    <mergeCell ref="C157:I157"/>
    <mergeCell ref="C158:I158"/>
    <mergeCell ref="C159:I159"/>
    <mergeCell ref="C160:I160"/>
    <mergeCell ref="C161:I161"/>
    <mergeCell ref="A163:L163"/>
    <mergeCell ref="C164:I164"/>
    <mergeCell ref="A166:L166"/>
    <mergeCell ref="C167:I167"/>
    <mergeCell ref="C168:I168"/>
    <mergeCell ref="A169:L169"/>
    <mergeCell ref="C170:I170"/>
    <mergeCell ref="A171:L171"/>
    <mergeCell ref="J173:K173"/>
    <mergeCell ref="J174:K174"/>
    <mergeCell ref="A176:L176"/>
    <mergeCell ref="J177:K177"/>
    <mergeCell ref="J179:K179"/>
    <mergeCell ref="J180:K180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87" r:id="rId2"/>
  <rowBreaks count="7" manualBreakCount="7">
    <brk id="21" max="11" man="1"/>
    <brk id="34" max="11" man="1"/>
    <brk id="47" max="11" man="1"/>
    <brk id="60" max="255" man="1"/>
    <brk id="92" max="11" man="1"/>
    <brk id="123" max="11" man="1"/>
    <brk id="14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</cp:lastModifiedBy>
  <cp:lastPrinted>2018-06-08T04:14:38Z</cp:lastPrinted>
  <dcterms:created xsi:type="dcterms:W3CDTF">2018-06-04T04:38:38Z</dcterms:created>
  <dcterms:modified xsi:type="dcterms:W3CDTF">2018-06-08T04:16:32Z</dcterms:modified>
  <cp:category/>
  <cp:version/>
  <cp:contentType/>
  <cp:contentStatus/>
  <cp:revision>1</cp:revision>
</cp:coreProperties>
</file>