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<sst xmlns="http://schemas.openxmlformats.org/spreadsheetml/2006/main" count="717" uniqueCount="247">
  <si>
    <t>ОТЧЕТ ОБ ИСПОЛНЕНИИ БЮДЖЕТА</t>
  </si>
  <si>
    <t>коды</t>
  </si>
  <si>
    <t xml:space="preserve">Форма по ОКУД   </t>
  </si>
  <si>
    <t>0503117</t>
  </si>
  <si>
    <t>на</t>
  </si>
  <si>
    <t>01 октября 2018 г.</t>
  </si>
  <si>
    <t xml:space="preserve">Дата   </t>
  </si>
  <si>
    <t>01.10.2018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</si>
  <si>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</si>
  <si>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</si>
  <si>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</si>
  <si>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</si>
  <si>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</si>
  <si>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</si>
  <si>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</si>
  <si>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</si>
  <si>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71119653000</t>
  </si>
  <si>
    <t>Периодичность: месячная,квартальная, годовая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</si>
  <si>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</si>
  <si>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</si>
  <si>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</si>
  <si>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</si>
  <si>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</si>
  <si>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</si>
  <si>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</si>
  <si>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</si>
  <si>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</si>
  <si>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</si>
  <si>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</si>
  <si>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</si>
  <si>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</si>
  <si>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</si>
  <si>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</si>
  <si>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</si>
  <si>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</t>
  </si>
  <si>
    <t>1000</t>
  </si>
  <si>
    <t>110</t>
  </si>
  <si>
    <t>2100</t>
  </si>
  <si>
    <t>3000</t>
  </si>
  <si>
    <t>4000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</si>
  <si>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</si>
  <si>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</si>
  <si>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</si>
  <si>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</si>
  <si>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</si>
  <si>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</si>
  <si>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</si>
  <si>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</si>
  <si>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</si>
  <si>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</si>
  <si>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</si>
  <si>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</si>
  <si>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</si>
  <si>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Единый сельскохозяйственный налог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</si>
  <si>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</si>
  <si>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</si>
  <si>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</t>
  </si>
  <si>
    <t>Земельный налог с организаций, обладающих земельным участком, расположенным в границах городских поселений</t>
  </si>
  <si>
    <t>1060603313</t>
  </si>
  <si>
    <t>Земельный налог с физических лиц, обладающих земельным участком, расположенным в границах городских поселений</t>
  </si>
  <si>
    <t>1060604313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</si>
  <si>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</si>
  <si>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</si>
  <si>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</si>
  <si>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</si>
  <si>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</si>
  <si>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</si>
  <si>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1110531413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</si>
  <si>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</si>
  <si>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</si>
  <si>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Доходы, поступающие в порядке возмещения расходов, понесенных в связи с эксплуатацией имущества городских поселений</t>
  </si>
  <si>
    <t>1130206513</t>
  </si>
  <si>
    <t>130</t>
  </si>
  <si>
    <t>Прочие доходы от компенсации затрат бюджетов городских поселений</t>
  </si>
  <si>
    <t>1130299513</t>
  </si>
  <si>
    <t>Доходы от продажи квартир, находящихся в собственности городских поселений</t>
  </si>
  <si>
    <t>1140105013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</si>
  <si>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</si>
  <si>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</si>
  <si>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</si>
  <si>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</si>
  <si>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</si>
  <si>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1163305013</t>
  </si>
  <si>
    <t>140</t>
  </si>
  <si>
    <t>6000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</si>
  <si>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</si>
  <si>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</t>
  </si>
  <si>
    <t>Невыясненные поступления, зачисляемые в бюджеты городских поселений</t>
  </si>
  <si>
    <t>1170105013</t>
  </si>
  <si>
    <t>180</t>
  </si>
  <si>
    <t>Прочие неналоговые доходы бюджетов городских поселений</t>
  </si>
  <si>
    <t>1170505013</t>
  </si>
  <si>
    <t>Дотации бюджетам городских поселений на выравнивание бюджетной обеспеченности</t>
  </si>
  <si>
    <t>2021500113</t>
  </si>
  <si>
    <t>151</t>
  </si>
  <si>
    <t>Дотации бюджетам городских поселений на поддержку мер по обеспечению сбалансированности бюджетов</t>
  </si>
  <si>
    <t>2021500213</t>
  </si>
  <si>
    <t>2023002413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</si>
  <si>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</si>
  <si>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</si>
  <si>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</si>
  <si>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2024001413</t>
  </si>
  <si>
    <t>Прочие межбюджетные трансферты, передаваемые бюджетам городских поселений</t>
  </si>
  <si>
    <t>2024999913</t>
  </si>
  <si>
    <t>2196001013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</si>
  <si>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</si>
  <si>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</si>
  <si>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</si>
  <si>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</si>
  <si>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</si>
  <si>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Фонд оплаты труда государственных (муниципальных) органов</t>
  </si>
  <si>
    <t>0102</t>
  </si>
  <si>
    <t>50000</t>
  </si>
  <si>
    <t>02030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</si>
  <si>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</si>
  <si>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</si>
  <si>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</si>
  <si>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</si>
  <si>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</si>
  <si>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</si>
  <si>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51000</t>
  </si>
  <si>
    <t>02040</t>
  </si>
  <si>
    <t>Иные выплаты персоналу, за исключением фонда оплаты труда</t>
  </si>
  <si>
    <t>прочая закупка товаров, работ,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</si>
  <si>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</si>
  <si>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</si>
  <si>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</si>
  <si>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</si>
  <si>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</si>
  <si>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</si>
  <si>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</si>
  <si>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Фонд оплаты труда и страховые взносы</t>
  </si>
  <si>
    <t>02080</t>
  </si>
  <si>
    <t>Иные межбюджетные трансферты</t>
  </si>
  <si>
    <t>52000</t>
  </si>
  <si>
    <t>89240</t>
  </si>
  <si>
    <t>540</t>
  </si>
  <si>
    <t>0107</t>
  </si>
  <si>
    <t>Резервные средства</t>
  </si>
  <si>
    <t>0111</t>
  </si>
  <si>
    <t>53000</t>
  </si>
  <si>
    <t>20610</t>
  </si>
  <si>
    <t>870</t>
  </si>
  <si>
    <t>0113</t>
  </si>
  <si>
    <t>42001</t>
  </si>
  <si>
    <t>99990</t>
  </si>
  <si>
    <t>Прочая закупка товаров, работ и услуг</t>
  </si>
  <si>
    <t>49001</t>
  </si>
  <si>
    <t>Пособия, компенсации и иные социальные выплаты гражданам, кроме публичных нормативных обязательств</t>
  </si>
  <si>
    <t>02400</t>
  </si>
  <si>
    <t>321</t>
  </si>
  <si>
    <t>Фонд оплаты труда учреждений</t>
  </si>
  <si>
    <t>55000</t>
  </si>
  <si>
    <t>00590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</si>
  <si>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</si>
  <si>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</si>
  <si>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</si>
  <si>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</si>
  <si>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</si>
  <si>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85150</t>
  </si>
  <si>
    <t>60001</t>
  </si>
  <si>
    <t>20020</t>
  </si>
  <si>
    <t>0203</t>
  </si>
  <si>
    <t>51180</t>
  </si>
  <si>
    <t>0309</t>
  </si>
  <si>
    <t>46001</t>
  </si>
  <si>
    <t>46002</t>
  </si>
  <si>
    <t>46003</t>
  </si>
  <si>
    <t>47001</t>
  </si>
  <si>
    <t>0314</t>
  </si>
  <si>
    <t>48001</t>
  </si>
  <si>
    <t>82290</t>
  </si>
  <si>
    <t>82300</t>
  </si>
  <si>
    <t>82310</t>
  </si>
  <si>
    <t>S2290</t>
  </si>
  <si>
    <t>S2300</t>
  </si>
  <si>
    <t>S2310</t>
  </si>
  <si>
    <t>0409</t>
  </si>
  <si>
    <t>45001</t>
  </si>
  <si>
    <t>82390</t>
  </si>
  <si>
    <t>S2390</t>
  </si>
  <si>
    <t>Расходы на услуги в области информатизации и связи</t>
  </si>
  <si>
    <t>0410</t>
  </si>
  <si>
    <t>20070</t>
  </si>
  <si>
    <t>242</t>
  </si>
  <si>
    <t>0412</t>
  </si>
  <si>
    <t>89090</t>
  </si>
  <si>
    <t>0501</t>
  </si>
  <si>
    <t>61001</t>
  </si>
  <si>
    <t>Иные субсидии некоммерческим организациям (за исключением государственных (муниципальных) учреждений)</t>
  </si>
  <si>
    <t>632</t>
  </si>
  <si>
    <t>Субсидии для общественнх объединений пожарной охраны</t>
  </si>
  <si>
    <t>634</t>
  </si>
  <si>
    <t>0502</t>
  </si>
  <si>
    <t>89020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</si>
  <si>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</si>
  <si>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</si>
  <si>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</si>
  <si>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</si>
  <si>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0503</t>
  </si>
  <si>
    <t>41000</t>
  </si>
  <si>
    <t>82420</t>
  </si>
  <si>
    <t>S2420</t>
  </si>
  <si>
    <t>41001</t>
  </si>
  <si>
    <t>20630</t>
  </si>
  <si>
    <t>62001</t>
  </si>
  <si>
    <t>20990</t>
  </si>
  <si>
    <t>82600</t>
  </si>
  <si>
    <t>L5550</t>
  </si>
  <si>
    <t>S2600</t>
  </si>
  <si>
    <t>0605</t>
  </si>
  <si>
    <t>84290</t>
  </si>
  <si>
    <t>0707</t>
  </si>
  <si>
    <t>44001</t>
  </si>
  <si>
    <t>фонд оплаты труда и страховые взносы</t>
  </si>
  <si>
    <t>0801</t>
  </si>
  <si>
    <t>56000</t>
  </si>
  <si>
    <t>82580</t>
  </si>
  <si>
    <t>S2580</t>
  </si>
  <si>
    <t>0802</t>
  </si>
  <si>
    <t>0804</t>
  </si>
  <si>
    <t>1001</t>
  </si>
  <si>
    <t>1101</t>
  </si>
  <si>
    <t>57000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</si>
  <si>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</si>
  <si>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</si>
  <si>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</si>
  <si>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</si>
  <si>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</si>
  <si>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</si>
  <si>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</si>
  <si>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</si>
  <si>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</si>
  <si>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</si>
  <si>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</si>
  <si>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</si>
  <si>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</si>
  <si>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В.А. Берновик</t>
  </si>
  <si>
    <t>(расшифровка подписи)</t>
  </si>
  <si>
    <t>Руководитель финансово-
экономической службы</t>
  </si>
  <si>
    <t>Главный бухгалтер</t>
  </si>
  <si>
    <t>Т.Н. Попова</t>
  </si>
  <si>
    <t>4 октября 2018 г.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</si>
  <si>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поселений </t>
  </si>
  <si>
    <t>Субвенции бюджетам городских поселений на выполнение передаваемых полномочий субъектов Российской Федерации</t>
  </si>
  <si>
    <t>013</t>
  </si>
  <si>
    <t>040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</si>
</sst>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,##0.00;[Red]\-#,##0.00"/>
    <numFmt numFmtId="174" formatCode="[=0]&quot;-&quot;;General"/>
    <numFmt numFmtId="175" formatCode="#,##0.00_ ;[Red]\-#,##0.00\ 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7" xfId="0" applyNumberFormat="1" applyFont="1" applyFill="1" applyBorder="1" applyAlignment="1">
      <alignment horizontal="center" vertical="top"/>
    </xf>
    <xf numFmtId="172" fontId="0" fillId="0" borderId="18" xfId="0" applyNumberFormat="1" applyFont="1" applyFill="1" applyBorder="1" applyAlignment="1">
      <alignment horizontal="center"/>
    </xf>
    <xf numFmtId="173" fontId="0" fillId="0" borderId="19" xfId="0" applyNumberFormat="1" applyFont="1" applyFill="1" applyBorder="1" applyAlignment="1">
      <alignment horizontal="right"/>
    </xf>
    <xf numFmtId="173" fontId="0" fillId="0" borderId="20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7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4" fontId="0" fillId="0" borderId="28" xfId="0" applyNumberFormat="1" applyFont="1" applyFill="1" applyBorder="1" applyAlignment="1">
      <alignment horizontal="right" vertical="top"/>
    </xf>
    <xf numFmtId="174" fontId="0" fillId="0" borderId="10" xfId="0" applyNumberFormat="1" applyFont="1" applyFill="1" applyBorder="1" applyAlignment="1">
      <alignment horizontal="right" vertical="top"/>
    </xf>
    <xf numFmtId="2" fontId="0" fillId="0" borderId="28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29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top" wrapText="1"/>
    </xf>
    <xf numFmtId="1" fontId="0" fillId="0" borderId="18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74" fontId="0" fillId="0" borderId="28" xfId="0" applyNumberFormat="1" applyFont="1" applyFill="1" applyBorder="1" applyAlignment="1">
      <alignment horizontal="right" vertical="top"/>
    </xf>
    <xf numFmtId="1" fontId="0" fillId="0" borderId="34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0" fontId="0" fillId="0" borderId="36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22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38" xfId="0" applyNumberFormat="1" applyFont="1" applyFill="1" applyBorder="1" applyAlignment="1">
      <alignment horizontal="center"/>
    </xf>
    <xf numFmtId="174" fontId="0" fillId="0" borderId="17" xfId="0" applyNumberFormat="1" applyFont="1" applyFill="1" applyBorder="1" applyAlignment="1">
      <alignment horizontal="right"/>
    </xf>
    <xf numFmtId="174" fontId="0" fillId="0" borderId="28" xfId="0" applyNumberFormat="1" applyFont="1" applyFill="1" applyBorder="1" applyAlignment="1">
      <alignment horizontal="right"/>
    </xf>
    <xf numFmtId="0" fontId="0" fillId="0" borderId="28" xfId="0" applyNumberFormat="1" applyFont="1" applyFill="1" applyBorder="1" applyAlignment="1">
      <alignment horizontal="center"/>
    </xf>
    <xf numFmtId="1" fontId="0" fillId="0" borderId="39" xfId="0" applyNumberFormat="1" applyFont="1" applyFill="1" applyBorder="1" applyAlignment="1">
      <alignment horizontal="center"/>
    </xf>
    <xf numFmtId="174" fontId="0" fillId="0" borderId="40" xfId="0" applyNumberFormat="1" applyFont="1" applyFill="1" applyBorder="1" applyAlignment="1">
      <alignment horizontal="right"/>
    </xf>
    <xf numFmtId="0" fontId="0" fillId="0" borderId="41" xfId="0" applyNumberFormat="1" applyFont="1" applyFill="1" applyBorder="1" applyAlignment="1">
      <alignment horizontal="center"/>
    </xf>
    <xf numFmtId="0" fontId="0" fillId="0" borderId="0" xfId="0" applyFill="1" applyAlignment="1">
      <alignment horizontal="justify" vertical="center"/>
    </xf>
    <xf numFmtId="0" fontId="0" fillId="0" borderId="15" xfId="0" applyNumberFormat="1" applyFont="1" applyFill="1" applyBorder="1" applyAlignment="1">
      <alignment horizontal="justify" vertical="center"/>
    </xf>
    <xf numFmtId="1" fontId="0" fillId="0" borderId="10" xfId="0" applyNumberFormat="1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0" fillId="0" borderId="22" xfId="0" applyFont="1" applyFill="1" applyBorder="1" applyAlignment="1">
      <alignment horizontal="justify" vertical="center"/>
    </xf>
    <xf numFmtId="0" fontId="0" fillId="0" borderId="28" xfId="0" applyNumberFormat="1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horizontal="justify" vertical="center" wrapText="1"/>
    </xf>
    <xf numFmtId="0" fontId="0" fillId="0" borderId="42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4" fillId="0" borderId="0" xfId="0" applyNumberFormat="1" applyFont="1" applyFill="1" applyAlignment="1">
      <alignment horizontal="justify" vertical="center" wrapText="1"/>
    </xf>
    <xf numFmtId="0" fontId="0" fillId="0" borderId="0" xfId="0" applyAlignment="1">
      <alignment horizontal="justify" vertical="center"/>
    </xf>
    <xf numFmtId="4" fontId="0" fillId="0" borderId="19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9" fontId="0" fillId="0" borderId="25" xfId="0" applyNumberFormat="1" applyFont="1" applyFill="1" applyBorder="1" applyAlignment="1">
      <alignment horizontal="center" vertical="top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left" vertical="top"/>
    </xf>
    <xf numFmtId="4" fontId="0" fillId="0" borderId="2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left" wrapText="1"/>
    </xf>
    <xf numFmtId="0" fontId="3" fillId="0" borderId="42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horizont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43" xfId="0" applyNumberFormat="1" applyFont="1" applyFill="1" applyBorder="1" applyAlignment="1">
      <alignment horizontal="left" vertical="top" wrapText="1" indent="6"/>
    </xf>
    <xf numFmtId="0" fontId="0" fillId="0" borderId="44" xfId="0" applyNumberFormat="1" applyFont="1" applyFill="1" applyBorder="1" applyAlignment="1">
      <alignment horizontal="center"/>
    </xf>
    <xf numFmtId="0" fontId="0" fillId="0" borderId="37" xfId="0" applyNumberFormat="1" applyFont="1" applyFill="1" applyBorder="1" applyAlignment="1">
      <alignment horizontal="center"/>
    </xf>
    <xf numFmtId="0" fontId="0" fillId="0" borderId="43" xfId="0" applyNumberFormat="1" applyFont="1" applyFill="1" applyBorder="1" applyAlignment="1">
      <alignment horizontal="left" vertical="top" wrapText="1" indent="4"/>
    </xf>
    <xf numFmtId="0" fontId="0" fillId="0" borderId="4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0" fillId="0" borderId="16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0" fontId="0" fillId="0" borderId="46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left"/>
    </xf>
    <xf numFmtId="1" fontId="0" fillId="0" borderId="17" xfId="0" applyNumberFormat="1" applyFont="1" applyFill="1" applyBorder="1" applyAlignment="1">
      <alignment horizontal="center" vertical="top"/>
    </xf>
    <xf numFmtId="0" fontId="0" fillId="0" borderId="13" xfId="0" applyNumberFormat="1" applyFont="1" applyFill="1" applyBorder="1" applyAlignment="1">
      <alignment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  <xdr:twoCellAnchor>
    <xdr:from>
      <xdr:col>0</xdr:col>
      <xdr:colOff>1857375</xdr:colOff>
      <xdr:row>185</xdr:row>
      <xdr:rowOff>0</xdr:rowOff>
    </xdr:from>
    <xdr:to>
      <xdr:col>8</xdr:col>
      <xdr:colOff>133350</xdr:colOff>
      <xdr:row>186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57375" y="75466575"/>
          <a:ext cx="2514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1857375</xdr:colOff>
      <xdr:row>185</xdr:row>
      <xdr:rowOff>0</xdr:rowOff>
    </xdr:from>
    <xdr:to>
      <xdr:col>8</xdr:col>
      <xdr:colOff>133350</xdr:colOff>
      <xdr:row>185</xdr:row>
      <xdr:rowOff>0</xdr:rowOff>
    </xdr:to>
    <xdr:sp>
      <xdr:nvSpPr>
        <xdr:cNvPr id="3" name="Line 3"/>
        <xdr:cNvSpPr>
          <a:spLocks/>
        </xdr:cNvSpPr>
      </xdr:nvSpPr>
      <xdr:spPr>
        <a:xfrm>
          <a:off x="1857375" y="7546657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179</xdr:row>
      <xdr:rowOff>0</xdr:rowOff>
    </xdr:from>
    <xdr:to>
      <xdr:col>8</xdr:col>
      <xdr:colOff>133350</xdr:colOff>
      <xdr:row>180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76425" y="74447400"/>
          <a:ext cx="24955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179</xdr:row>
      <xdr:rowOff>0</xdr:rowOff>
    </xdr:from>
    <xdr:to>
      <xdr:col>8</xdr:col>
      <xdr:colOff>133350</xdr:colOff>
      <xdr:row>179</xdr:row>
      <xdr:rowOff>0</xdr:rowOff>
    </xdr:to>
    <xdr:sp>
      <xdr:nvSpPr>
        <xdr:cNvPr id="5" name="Line 5"/>
        <xdr:cNvSpPr>
          <a:spLocks/>
        </xdr:cNvSpPr>
      </xdr:nvSpPr>
      <xdr:spPr>
        <a:xfrm>
          <a:off x="1876425" y="7444740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182</xdr:row>
      <xdr:rowOff>0</xdr:rowOff>
    </xdr:from>
    <xdr:to>
      <xdr:col>8</xdr:col>
      <xdr:colOff>114300</xdr:colOff>
      <xdr:row>183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876425" y="75028425"/>
          <a:ext cx="24765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182</xdr:row>
      <xdr:rowOff>0</xdr:rowOff>
    </xdr:from>
    <xdr:to>
      <xdr:col>8</xdr:col>
      <xdr:colOff>114300</xdr:colOff>
      <xdr:row>182</xdr:row>
      <xdr:rowOff>0</xdr:rowOff>
    </xdr:to>
    <xdr:sp>
      <xdr:nvSpPr>
        <xdr:cNvPr id="7" name="Line 7"/>
        <xdr:cNvSpPr>
          <a:spLocks/>
        </xdr:cNvSpPr>
      </xdr:nvSpPr>
      <xdr:spPr>
        <a:xfrm>
          <a:off x="1876425" y="7502842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189"/>
  <sheetViews>
    <sheetView tabSelected="1" zoomScalePageLayoutView="0" workbookViewId="0" topLeftCell="A114">
      <selection activeCell="C117" sqref="C117"/>
    </sheetView>
  </sheetViews>
  <sheetFormatPr defaultColWidth="10.66015625" defaultRowHeight="11.25" outlineLevelRow="1"/>
  <cols>
    <col min="1" max="1" width="42.16015625" style="66" customWidth="1"/>
    <col min="2" max="2" width="7.83203125" style="1" customWidth="1"/>
    <col min="3" max="3" width="4" style="1" customWidth="1"/>
    <col min="4" max="4" width="4.5" style="1" customWidth="1"/>
    <col min="5" max="5" width="3.66015625" style="1" customWidth="1"/>
    <col min="6" max="6" width="3.5" style="1" customWidth="1"/>
    <col min="7" max="7" width="2.66015625" style="1" customWidth="1"/>
    <col min="8" max="8" width="5.83203125" style="1" customWidth="1"/>
    <col min="9" max="9" width="6.33203125" style="1" customWidth="1"/>
    <col min="10" max="10" width="16.16015625" style="1" customWidth="1"/>
    <col min="11" max="11" width="16.83203125" style="1" customWidth="1"/>
    <col min="12" max="12" width="16.33203125" style="1" customWidth="1"/>
    <col min="13" max="13" width="10.66015625" style="0" customWidth="1"/>
    <col min="14" max="14" width="13.33203125" style="0" customWidth="1"/>
  </cols>
  <sheetData>
    <row r="1" spans="1:12" ht="12" customHeight="1">
      <c r="A1" s="55"/>
      <c r="B1" s="84" t="s">
        <v>0</v>
      </c>
      <c r="C1" s="84"/>
      <c r="D1" s="84"/>
      <c r="E1" s="84"/>
      <c r="F1" s="84"/>
      <c r="G1" s="84"/>
      <c r="H1" s="84"/>
      <c r="I1" s="84"/>
      <c r="J1" s="84"/>
      <c r="K1" s="3"/>
      <c r="L1" s="4" t="s">
        <v>1</v>
      </c>
    </row>
    <row r="2" spans="1:12" ht="11.25" customHeight="1">
      <c r="A2" s="55"/>
      <c r="B2" s="3"/>
      <c r="C2" s="3"/>
      <c r="D2" s="3"/>
      <c r="E2" s="3"/>
      <c r="F2" s="3"/>
      <c r="G2" s="3"/>
      <c r="H2" s="3"/>
      <c r="I2" s="3"/>
      <c r="J2" s="3"/>
      <c r="K2" s="5" t="s">
        <v>2</v>
      </c>
      <c r="L2" s="6" t="s">
        <v>3</v>
      </c>
    </row>
    <row r="3" spans="1:12" ht="11.25" customHeight="1">
      <c r="A3" s="55"/>
      <c r="B3" s="5" t="s">
        <v>4</v>
      </c>
      <c r="C3" s="92" t="s">
        <v>5</v>
      </c>
      <c r="D3" s="92"/>
      <c r="E3" s="92"/>
      <c r="F3" s="92"/>
      <c r="G3" s="92"/>
      <c r="H3" s="92"/>
      <c r="I3" s="92"/>
      <c r="J3" s="92"/>
      <c r="K3" s="5" t="s">
        <v>6</v>
      </c>
      <c r="L3" s="6" t="s">
        <v>7</v>
      </c>
    </row>
    <row r="4" spans="1:12" ht="11.25" customHeight="1">
      <c r="A4" s="55"/>
      <c r="B4" s="3"/>
      <c r="C4" s="3"/>
      <c r="D4" s="3"/>
      <c r="E4" s="3"/>
      <c r="F4" s="3"/>
      <c r="G4" s="3"/>
      <c r="H4" s="3"/>
      <c r="I4" s="3"/>
      <c r="J4" s="3"/>
      <c r="K4" s="5" t="s">
        <v>8</v>
      </c>
      <c r="L4" s="7" t="s">
        <v>9</v>
      </c>
    </row>
    <row r="5" spans="1:12" s="1" customFormat="1" ht="11.25" customHeight="1">
      <c r="A5" s="55" t="s">
        <v>10</v>
      </c>
      <c r="B5" s="91" t="s">
        <v>11</v>
      </c>
      <c r="C5" s="91"/>
      <c r="D5" s="91"/>
      <c r="E5" s="91"/>
      <c r="F5" s="91"/>
      <c r="G5" s="91"/>
      <c r="H5" s="91"/>
      <c r="I5" s="91"/>
      <c r="J5" s="91"/>
      <c r="K5" s="3"/>
      <c r="L5" s="7" t="s">
        <v>12</v>
      </c>
    </row>
    <row r="6" spans="1:12" ht="11.25" customHeight="1">
      <c r="A6" s="93" t="s">
        <v>13</v>
      </c>
      <c r="B6" s="93"/>
      <c r="C6" s="91" t="s">
        <v>14</v>
      </c>
      <c r="D6" s="91"/>
      <c r="E6" s="91"/>
      <c r="F6" s="91"/>
      <c r="G6" s="91"/>
      <c r="H6" s="91"/>
      <c r="I6" s="91"/>
      <c r="J6" s="91"/>
      <c r="K6" s="5" t="s">
        <v>15</v>
      </c>
      <c r="L6" s="7" t="s">
        <v>16</v>
      </c>
    </row>
    <row r="7" spans="1:12" ht="11.25" customHeight="1">
      <c r="A7" s="94" t="s">
        <v>17</v>
      </c>
      <c r="B7" s="94"/>
      <c r="C7" s="89"/>
      <c r="D7" s="89"/>
      <c r="E7" s="89"/>
      <c r="F7" s="89"/>
      <c r="G7" s="89"/>
      <c r="H7" s="89"/>
      <c r="I7" s="89"/>
      <c r="J7" s="89"/>
      <c r="K7" s="3"/>
      <c r="L7" s="7"/>
    </row>
    <row r="8" spans="1:12" ht="11.25" customHeight="1">
      <c r="A8" s="55" t="s">
        <v>18</v>
      </c>
      <c r="B8" s="91" t="s">
        <v>19</v>
      </c>
      <c r="C8" s="91"/>
      <c r="D8" s="91"/>
      <c r="E8" s="91"/>
      <c r="F8" s="91"/>
      <c r="G8" s="91"/>
      <c r="H8" s="91"/>
      <c r="I8" s="91"/>
      <c r="J8" s="91"/>
      <c r="K8" s="5" t="s">
        <v>20</v>
      </c>
      <c r="L8" s="9" t="s">
        <v>21</v>
      </c>
    </row>
    <row r="9" spans="1:12" s="1" customFormat="1" ht="6" customHeight="1">
      <c r="A9" s="55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" customHeight="1">
      <c r="A10" s="84" t="s">
        <v>22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2" s="1" customFormat="1" ht="5.25" customHeight="1">
      <c r="A11" s="5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1" customFormat="1" ht="32.25" customHeight="1">
      <c r="A12" s="56" t="s">
        <v>23</v>
      </c>
      <c r="B12" s="11" t="s">
        <v>24</v>
      </c>
      <c r="C12" s="85" t="s">
        <v>25</v>
      </c>
      <c r="D12" s="85"/>
      <c r="E12" s="85"/>
      <c r="F12" s="85"/>
      <c r="G12" s="85"/>
      <c r="H12" s="85"/>
      <c r="I12" s="85"/>
      <c r="J12" s="12" t="s">
        <v>26</v>
      </c>
      <c r="K12" s="10" t="s">
        <v>27</v>
      </c>
      <c r="L12" s="11" t="s">
        <v>28</v>
      </c>
    </row>
    <row r="13" spans="1:12" ht="11.25" customHeight="1">
      <c r="A13" s="57">
        <v>1</v>
      </c>
      <c r="B13" s="13">
        <v>2</v>
      </c>
      <c r="C13" s="86">
        <v>3</v>
      </c>
      <c r="D13" s="86"/>
      <c r="E13" s="86"/>
      <c r="F13" s="86"/>
      <c r="G13" s="86"/>
      <c r="H13" s="86"/>
      <c r="I13" s="86"/>
      <c r="J13" s="14">
        <v>4</v>
      </c>
      <c r="K13" s="14">
        <v>5</v>
      </c>
      <c r="L13" s="13">
        <v>6</v>
      </c>
    </row>
    <row r="14" spans="1:12" ht="12" customHeight="1">
      <c r="A14" s="58" t="s">
        <v>29</v>
      </c>
      <c r="B14" s="15">
        <v>10</v>
      </c>
      <c r="C14" s="87" t="s">
        <v>30</v>
      </c>
      <c r="D14" s="87"/>
      <c r="E14" s="87"/>
      <c r="F14" s="87"/>
      <c r="G14" s="87"/>
      <c r="H14" s="87"/>
      <c r="I14" s="87"/>
      <c r="J14" s="16">
        <f>SUM(J16:J61)</f>
        <v>233072257.31</v>
      </c>
      <c r="K14" s="16">
        <v>171636996.84</v>
      </c>
      <c r="L14" s="17">
        <f>J14-K14</f>
        <v>61435260.47</v>
      </c>
    </row>
    <row r="15" spans="1:12" s="1" customFormat="1" ht="11.25" customHeight="1">
      <c r="A15" s="59" t="s">
        <v>31</v>
      </c>
      <c r="B15" s="18"/>
      <c r="C15" s="19" t="s">
        <v>32</v>
      </c>
      <c r="D15" s="3"/>
      <c r="E15" s="3"/>
      <c r="F15" s="3"/>
      <c r="G15" s="3"/>
      <c r="H15" s="3"/>
      <c r="I15" s="20"/>
      <c r="J15" s="21"/>
      <c r="K15" s="21"/>
      <c r="L15" s="22"/>
    </row>
    <row r="16" spans="1:12" s="2" customFormat="1" ht="84.75" customHeight="1" outlineLevel="1">
      <c r="A16" s="60" t="s">
        <v>33</v>
      </c>
      <c r="B16" s="23"/>
      <c r="C16" s="24">
        <v>182</v>
      </c>
      <c r="D16" s="88" t="s">
        <v>34</v>
      </c>
      <c r="E16" s="88"/>
      <c r="F16" s="88"/>
      <c r="G16" s="88"/>
      <c r="H16" s="25" t="s">
        <v>35</v>
      </c>
      <c r="I16" s="26" t="s">
        <v>36</v>
      </c>
      <c r="J16" s="27">
        <v>41160000</v>
      </c>
      <c r="K16" s="27">
        <v>30122089.32</v>
      </c>
      <c r="L16" s="28">
        <v>11037910.68</v>
      </c>
    </row>
    <row r="17" spans="1:12" s="2" customFormat="1" ht="84.75" customHeight="1" outlineLevel="1">
      <c r="A17" s="60" t="s">
        <v>33</v>
      </c>
      <c r="B17" s="23"/>
      <c r="C17" s="24">
        <v>182</v>
      </c>
      <c r="D17" s="88" t="s">
        <v>34</v>
      </c>
      <c r="E17" s="88"/>
      <c r="F17" s="88"/>
      <c r="G17" s="88"/>
      <c r="H17" s="25" t="s">
        <v>37</v>
      </c>
      <c r="I17" s="26" t="s">
        <v>36</v>
      </c>
      <c r="J17" s="29">
        <v>0</v>
      </c>
      <c r="K17" s="27">
        <v>41539.71</v>
      </c>
      <c r="L17" s="28">
        <v>-41539.71</v>
      </c>
    </row>
    <row r="18" spans="1:12" s="2" customFormat="1" ht="84.75" customHeight="1" outlineLevel="1">
      <c r="A18" s="60" t="s">
        <v>33</v>
      </c>
      <c r="B18" s="23"/>
      <c r="C18" s="24">
        <v>182</v>
      </c>
      <c r="D18" s="88" t="s">
        <v>34</v>
      </c>
      <c r="E18" s="88"/>
      <c r="F18" s="88"/>
      <c r="G18" s="88"/>
      <c r="H18" s="25" t="s">
        <v>38</v>
      </c>
      <c r="I18" s="26" t="s">
        <v>36</v>
      </c>
      <c r="J18" s="29">
        <v>0</v>
      </c>
      <c r="K18" s="27">
        <v>3366.19</v>
      </c>
      <c r="L18" s="28">
        <v>-3366.19</v>
      </c>
    </row>
    <row r="19" spans="1:12" s="2" customFormat="1" ht="84.75" customHeight="1" outlineLevel="1">
      <c r="A19" s="60" t="s">
        <v>33</v>
      </c>
      <c r="B19" s="23"/>
      <c r="C19" s="24">
        <v>182</v>
      </c>
      <c r="D19" s="88" t="s">
        <v>34</v>
      </c>
      <c r="E19" s="88"/>
      <c r="F19" s="88"/>
      <c r="G19" s="88"/>
      <c r="H19" s="25" t="s">
        <v>39</v>
      </c>
      <c r="I19" s="26" t="s">
        <v>36</v>
      </c>
      <c r="J19" s="29">
        <v>0</v>
      </c>
      <c r="K19" s="27">
        <v>-10500.61</v>
      </c>
      <c r="L19" s="28">
        <v>10500.61</v>
      </c>
    </row>
    <row r="20" spans="1:12" s="2" customFormat="1" ht="137.25" customHeight="1" outlineLevel="1">
      <c r="A20" s="60" t="s">
        <v>40</v>
      </c>
      <c r="B20" s="23"/>
      <c r="C20" s="24">
        <v>182</v>
      </c>
      <c r="D20" s="88" t="s">
        <v>41</v>
      </c>
      <c r="E20" s="88"/>
      <c r="F20" s="88"/>
      <c r="G20" s="88"/>
      <c r="H20" s="25" t="s">
        <v>35</v>
      </c>
      <c r="I20" s="26" t="s">
        <v>36</v>
      </c>
      <c r="J20" s="27">
        <v>210000</v>
      </c>
      <c r="K20" s="27">
        <v>22184.2</v>
      </c>
      <c r="L20" s="28">
        <v>187815.8</v>
      </c>
    </row>
    <row r="21" spans="1:12" s="2" customFormat="1" ht="137.25" customHeight="1" outlineLevel="1">
      <c r="A21" s="60" t="s">
        <v>40</v>
      </c>
      <c r="B21" s="23"/>
      <c r="C21" s="24">
        <v>182</v>
      </c>
      <c r="D21" s="88" t="s">
        <v>41</v>
      </c>
      <c r="E21" s="88"/>
      <c r="F21" s="88"/>
      <c r="G21" s="88"/>
      <c r="H21" s="25" t="s">
        <v>37</v>
      </c>
      <c r="I21" s="26" t="s">
        <v>36</v>
      </c>
      <c r="J21" s="29">
        <v>0</v>
      </c>
      <c r="K21" s="27">
        <v>1849.67</v>
      </c>
      <c r="L21" s="28">
        <v>-1849.67</v>
      </c>
    </row>
    <row r="22" spans="1:12" s="2" customFormat="1" ht="137.25" customHeight="1" outlineLevel="1">
      <c r="A22" s="60" t="s">
        <v>40</v>
      </c>
      <c r="B22" s="23"/>
      <c r="C22" s="24">
        <v>182</v>
      </c>
      <c r="D22" s="88" t="s">
        <v>41</v>
      </c>
      <c r="E22" s="88"/>
      <c r="F22" s="88"/>
      <c r="G22" s="88"/>
      <c r="H22" s="25" t="s">
        <v>38</v>
      </c>
      <c r="I22" s="26" t="s">
        <v>36</v>
      </c>
      <c r="J22" s="29">
        <v>0</v>
      </c>
      <c r="K22" s="27">
        <v>2284.43</v>
      </c>
      <c r="L22" s="28">
        <v>-2284.43</v>
      </c>
    </row>
    <row r="23" spans="1:12" s="2" customFormat="1" ht="53.25" customHeight="1" outlineLevel="1">
      <c r="A23" s="60" t="s">
        <v>42</v>
      </c>
      <c r="B23" s="23"/>
      <c r="C23" s="24">
        <v>182</v>
      </c>
      <c r="D23" s="88" t="s">
        <v>43</v>
      </c>
      <c r="E23" s="88"/>
      <c r="F23" s="88"/>
      <c r="G23" s="88"/>
      <c r="H23" s="25" t="s">
        <v>35</v>
      </c>
      <c r="I23" s="26" t="s">
        <v>36</v>
      </c>
      <c r="J23" s="27">
        <v>130000</v>
      </c>
      <c r="K23" s="27">
        <v>282616.86</v>
      </c>
      <c r="L23" s="28">
        <v>-152616.86</v>
      </c>
    </row>
    <row r="24" spans="1:12" s="2" customFormat="1" ht="53.25" customHeight="1" outlineLevel="1">
      <c r="A24" s="60" t="s">
        <v>42</v>
      </c>
      <c r="B24" s="23"/>
      <c r="C24" s="24">
        <v>182</v>
      </c>
      <c r="D24" s="88" t="s">
        <v>43</v>
      </c>
      <c r="E24" s="88"/>
      <c r="F24" s="88"/>
      <c r="G24" s="88"/>
      <c r="H24" s="25" t="s">
        <v>37</v>
      </c>
      <c r="I24" s="26" t="s">
        <v>36</v>
      </c>
      <c r="J24" s="29">
        <v>0</v>
      </c>
      <c r="K24" s="27">
        <v>1260.24</v>
      </c>
      <c r="L24" s="28">
        <v>-1260.24</v>
      </c>
    </row>
    <row r="25" spans="1:12" s="2" customFormat="1" ht="53.25" customHeight="1" outlineLevel="1">
      <c r="A25" s="60" t="s">
        <v>42</v>
      </c>
      <c r="B25" s="23"/>
      <c r="C25" s="24">
        <v>182</v>
      </c>
      <c r="D25" s="88" t="s">
        <v>43</v>
      </c>
      <c r="E25" s="88"/>
      <c r="F25" s="88"/>
      <c r="G25" s="88"/>
      <c r="H25" s="25" t="s">
        <v>38</v>
      </c>
      <c r="I25" s="26" t="s">
        <v>36</v>
      </c>
      <c r="J25" s="29">
        <v>0</v>
      </c>
      <c r="K25" s="27">
        <v>3161.28</v>
      </c>
      <c r="L25" s="28">
        <v>-3161.28</v>
      </c>
    </row>
    <row r="26" spans="1:12" s="2" customFormat="1" ht="84.75" customHeight="1" outlineLevel="1">
      <c r="A26" s="60" t="s">
        <v>44</v>
      </c>
      <c r="B26" s="23"/>
      <c r="C26" s="24">
        <v>100</v>
      </c>
      <c r="D26" s="88" t="s">
        <v>45</v>
      </c>
      <c r="E26" s="88"/>
      <c r="F26" s="88"/>
      <c r="G26" s="88"/>
      <c r="H26" s="25" t="s">
        <v>46</v>
      </c>
      <c r="I26" s="26" t="s">
        <v>36</v>
      </c>
      <c r="J26" s="27">
        <v>712000</v>
      </c>
      <c r="K26" s="27">
        <v>766554.25</v>
      </c>
      <c r="L26" s="28">
        <v>-54554.25</v>
      </c>
    </row>
    <row r="27" spans="1:12" s="2" customFormat="1" ht="105.75" customHeight="1" outlineLevel="1">
      <c r="A27" s="60" t="s">
        <v>47</v>
      </c>
      <c r="B27" s="23"/>
      <c r="C27" s="24">
        <v>100</v>
      </c>
      <c r="D27" s="88" t="s">
        <v>48</v>
      </c>
      <c r="E27" s="88"/>
      <c r="F27" s="88"/>
      <c r="G27" s="88"/>
      <c r="H27" s="25" t="s">
        <v>46</v>
      </c>
      <c r="I27" s="26" t="s">
        <v>36</v>
      </c>
      <c r="J27" s="27">
        <v>6000</v>
      </c>
      <c r="K27" s="27">
        <v>6952.68</v>
      </c>
      <c r="L27" s="30">
        <v>-952.68</v>
      </c>
    </row>
    <row r="28" spans="1:12" s="2" customFormat="1" ht="84.75" customHeight="1" outlineLevel="1">
      <c r="A28" s="60" t="s">
        <v>49</v>
      </c>
      <c r="B28" s="23"/>
      <c r="C28" s="24">
        <v>100</v>
      </c>
      <c r="D28" s="88" t="s">
        <v>50</v>
      </c>
      <c r="E28" s="88"/>
      <c r="F28" s="88"/>
      <c r="G28" s="88"/>
      <c r="H28" s="25" t="s">
        <v>46</v>
      </c>
      <c r="I28" s="26" t="s">
        <v>36</v>
      </c>
      <c r="J28" s="27">
        <v>1328000</v>
      </c>
      <c r="K28" s="27">
        <v>1158448.78</v>
      </c>
      <c r="L28" s="28">
        <v>169551.22</v>
      </c>
    </row>
    <row r="29" spans="1:12" s="2" customFormat="1" ht="84.75" customHeight="1" outlineLevel="1">
      <c r="A29" s="60" t="s">
        <v>51</v>
      </c>
      <c r="B29" s="23"/>
      <c r="C29" s="24">
        <v>100</v>
      </c>
      <c r="D29" s="88" t="s">
        <v>52</v>
      </c>
      <c r="E29" s="88"/>
      <c r="F29" s="88"/>
      <c r="G29" s="88"/>
      <c r="H29" s="25" t="s">
        <v>46</v>
      </c>
      <c r="I29" s="26" t="s">
        <v>36</v>
      </c>
      <c r="J29" s="29">
        <v>0</v>
      </c>
      <c r="K29" s="27">
        <v>-171705.19</v>
      </c>
      <c r="L29" s="28">
        <v>171705.19</v>
      </c>
    </row>
    <row r="30" spans="1:12" s="2" customFormat="1" ht="11.25" customHeight="1" outlineLevel="1">
      <c r="A30" s="60" t="s">
        <v>53</v>
      </c>
      <c r="B30" s="23"/>
      <c r="C30" s="24">
        <v>182</v>
      </c>
      <c r="D30" s="88" t="s">
        <v>54</v>
      </c>
      <c r="E30" s="88"/>
      <c r="F30" s="88"/>
      <c r="G30" s="88"/>
      <c r="H30" s="25" t="s">
        <v>35</v>
      </c>
      <c r="I30" s="26" t="s">
        <v>36</v>
      </c>
      <c r="J30" s="27">
        <v>319000</v>
      </c>
      <c r="K30" s="27">
        <v>360857.52</v>
      </c>
      <c r="L30" s="28">
        <v>-41857.52</v>
      </c>
    </row>
    <row r="31" spans="1:12" s="2" customFormat="1" ht="11.25" customHeight="1" outlineLevel="1">
      <c r="A31" s="60" t="s">
        <v>53</v>
      </c>
      <c r="B31" s="23"/>
      <c r="C31" s="24">
        <v>182</v>
      </c>
      <c r="D31" s="88" t="s">
        <v>54</v>
      </c>
      <c r="E31" s="88"/>
      <c r="F31" s="88"/>
      <c r="G31" s="88"/>
      <c r="H31" s="25" t="s">
        <v>37</v>
      </c>
      <c r="I31" s="26" t="s">
        <v>36</v>
      </c>
      <c r="J31" s="29">
        <v>0</v>
      </c>
      <c r="K31" s="31">
        <v>548.18</v>
      </c>
      <c r="L31" s="30">
        <v>-548.18</v>
      </c>
    </row>
    <row r="32" spans="1:12" s="2" customFormat="1" ht="53.25" customHeight="1" outlineLevel="1">
      <c r="A32" s="60" t="s">
        <v>55</v>
      </c>
      <c r="B32" s="23"/>
      <c r="C32" s="24">
        <v>182</v>
      </c>
      <c r="D32" s="88" t="s">
        <v>56</v>
      </c>
      <c r="E32" s="88"/>
      <c r="F32" s="88"/>
      <c r="G32" s="88"/>
      <c r="H32" s="25" t="s">
        <v>35</v>
      </c>
      <c r="I32" s="26" t="s">
        <v>36</v>
      </c>
      <c r="J32" s="27">
        <v>6000000</v>
      </c>
      <c r="K32" s="27">
        <v>3893943.46</v>
      </c>
      <c r="L32" s="28">
        <v>2106056.54</v>
      </c>
    </row>
    <row r="33" spans="1:12" s="2" customFormat="1" ht="53.25" customHeight="1" outlineLevel="1">
      <c r="A33" s="60" t="s">
        <v>55</v>
      </c>
      <c r="B33" s="23"/>
      <c r="C33" s="24">
        <v>182</v>
      </c>
      <c r="D33" s="88" t="s">
        <v>56</v>
      </c>
      <c r="E33" s="88"/>
      <c r="F33" s="88"/>
      <c r="G33" s="88"/>
      <c r="H33" s="25" t="s">
        <v>37</v>
      </c>
      <c r="I33" s="26" t="s">
        <v>36</v>
      </c>
      <c r="J33" s="29">
        <v>0</v>
      </c>
      <c r="K33" s="27">
        <v>121917.77</v>
      </c>
      <c r="L33" s="28">
        <v>-121917.77</v>
      </c>
    </row>
    <row r="34" spans="1:12" s="2" customFormat="1" ht="53.25" customHeight="1" outlineLevel="1">
      <c r="A34" s="60" t="s">
        <v>55</v>
      </c>
      <c r="B34" s="23"/>
      <c r="C34" s="24">
        <v>182</v>
      </c>
      <c r="D34" s="88" t="s">
        <v>56</v>
      </c>
      <c r="E34" s="88"/>
      <c r="F34" s="88"/>
      <c r="G34" s="88"/>
      <c r="H34" s="25" t="s">
        <v>39</v>
      </c>
      <c r="I34" s="26" t="s">
        <v>36</v>
      </c>
      <c r="J34" s="29">
        <v>0</v>
      </c>
      <c r="K34" s="31">
        <v>-56.58</v>
      </c>
      <c r="L34" s="30">
        <v>56.58</v>
      </c>
    </row>
    <row r="35" spans="1:12" s="2" customFormat="1" ht="42.75" customHeight="1" outlineLevel="1">
      <c r="A35" s="60" t="s">
        <v>57</v>
      </c>
      <c r="B35" s="23"/>
      <c r="C35" s="24">
        <v>182</v>
      </c>
      <c r="D35" s="88" t="s">
        <v>58</v>
      </c>
      <c r="E35" s="88"/>
      <c r="F35" s="88"/>
      <c r="G35" s="88"/>
      <c r="H35" s="25" t="s">
        <v>35</v>
      </c>
      <c r="I35" s="26" t="s">
        <v>36</v>
      </c>
      <c r="J35" s="27">
        <v>12500000</v>
      </c>
      <c r="K35" s="27">
        <v>10745808.2</v>
      </c>
      <c r="L35" s="28">
        <v>1754191.8</v>
      </c>
    </row>
    <row r="36" spans="1:12" s="2" customFormat="1" ht="42.75" customHeight="1" outlineLevel="1">
      <c r="A36" s="60" t="s">
        <v>57</v>
      </c>
      <c r="B36" s="23"/>
      <c r="C36" s="24">
        <v>182</v>
      </c>
      <c r="D36" s="88" t="s">
        <v>58</v>
      </c>
      <c r="E36" s="88"/>
      <c r="F36" s="88"/>
      <c r="G36" s="88"/>
      <c r="H36" s="25" t="s">
        <v>37</v>
      </c>
      <c r="I36" s="26" t="s">
        <v>36</v>
      </c>
      <c r="J36" s="29">
        <v>0</v>
      </c>
      <c r="K36" s="27">
        <v>29288.85</v>
      </c>
      <c r="L36" s="28">
        <v>-29288.85</v>
      </c>
    </row>
    <row r="37" spans="1:12" s="2" customFormat="1" ht="42.75" customHeight="1" outlineLevel="1">
      <c r="A37" s="60" t="s">
        <v>57</v>
      </c>
      <c r="B37" s="23"/>
      <c r="C37" s="24">
        <v>182</v>
      </c>
      <c r="D37" s="88" t="s">
        <v>58</v>
      </c>
      <c r="E37" s="88"/>
      <c r="F37" s="88"/>
      <c r="G37" s="88"/>
      <c r="H37" s="25" t="s">
        <v>38</v>
      </c>
      <c r="I37" s="26" t="s">
        <v>36</v>
      </c>
      <c r="J37" s="29">
        <v>0</v>
      </c>
      <c r="K37" s="31">
        <v>500</v>
      </c>
      <c r="L37" s="30">
        <v>-500</v>
      </c>
    </row>
    <row r="38" spans="1:12" s="2" customFormat="1" ht="42.75" customHeight="1" outlineLevel="1">
      <c r="A38" s="60" t="s">
        <v>59</v>
      </c>
      <c r="B38" s="23"/>
      <c r="C38" s="24">
        <v>182</v>
      </c>
      <c r="D38" s="88" t="s">
        <v>60</v>
      </c>
      <c r="E38" s="88"/>
      <c r="F38" s="88"/>
      <c r="G38" s="88"/>
      <c r="H38" s="25" t="s">
        <v>35</v>
      </c>
      <c r="I38" s="26" t="s">
        <v>36</v>
      </c>
      <c r="J38" s="27">
        <v>255000</v>
      </c>
      <c r="K38" s="27">
        <v>229138.31</v>
      </c>
      <c r="L38" s="28">
        <v>25861.69</v>
      </c>
    </row>
    <row r="39" spans="1:12" s="2" customFormat="1" ht="42.75" customHeight="1" outlineLevel="1">
      <c r="A39" s="60" t="s">
        <v>59</v>
      </c>
      <c r="B39" s="23"/>
      <c r="C39" s="24">
        <v>182</v>
      </c>
      <c r="D39" s="88" t="s">
        <v>60</v>
      </c>
      <c r="E39" s="88"/>
      <c r="F39" s="88"/>
      <c r="G39" s="88"/>
      <c r="H39" s="25" t="s">
        <v>37</v>
      </c>
      <c r="I39" s="26" t="s">
        <v>36</v>
      </c>
      <c r="J39" s="29">
        <v>0</v>
      </c>
      <c r="K39" s="27">
        <v>11743.36</v>
      </c>
      <c r="L39" s="28">
        <v>-11743.36</v>
      </c>
    </row>
    <row r="40" spans="1:12" s="2" customFormat="1" ht="95.25" customHeight="1" outlineLevel="1">
      <c r="A40" s="60" t="s">
        <v>61</v>
      </c>
      <c r="B40" s="23"/>
      <c r="C40" s="69" t="s">
        <v>246</v>
      </c>
      <c r="D40" s="88" t="s">
        <v>62</v>
      </c>
      <c r="E40" s="88"/>
      <c r="F40" s="88"/>
      <c r="G40" s="88"/>
      <c r="H40" s="25" t="s">
        <v>46</v>
      </c>
      <c r="I40" s="26" t="s">
        <v>63</v>
      </c>
      <c r="J40" s="27">
        <v>30000000</v>
      </c>
      <c r="K40" s="27">
        <v>26930198.6</v>
      </c>
      <c r="L40" s="28">
        <f>J40-K40</f>
        <v>3069801.3999999985</v>
      </c>
    </row>
    <row r="41" spans="1:12" s="2" customFormat="1" ht="95.25" customHeight="1" outlineLevel="1">
      <c r="A41" s="60" t="s">
        <v>61</v>
      </c>
      <c r="B41" s="23"/>
      <c r="C41" s="24">
        <v>651</v>
      </c>
      <c r="D41" s="88" t="s">
        <v>62</v>
      </c>
      <c r="E41" s="88"/>
      <c r="F41" s="88"/>
      <c r="G41" s="88"/>
      <c r="H41" s="25" t="s">
        <v>46</v>
      </c>
      <c r="I41" s="26" t="s">
        <v>63</v>
      </c>
      <c r="J41" s="27">
        <v>3000000</v>
      </c>
      <c r="K41" s="27">
        <v>1999636.34</v>
      </c>
      <c r="L41" s="28">
        <f>J41-K41</f>
        <v>1000363.6599999999</v>
      </c>
    </row>
    <row r="42" spans="1:12" s="2" customFormat="1" ht="84.75" customHeight="1" outlineLevel="1">
      <c r="A42" s="60" t="s">
        <v>64</v>
      </c>
      <c r="B42" s="23"/>
      <c r="C42" s="24">
        <v>651</v>
      </c>
      <c r="D42" s="88" t="s">
        <v>65</v>
      </c>
      <c r="E42" s="88"/>
      <c r="F42" s="88"/>
      <c r="G42" s="88"/>
      <c r="H42" s="25" t="s">
        <v>46</v>
      </c>
      <c r="I42" s="26" t="s">
        <v>63</v>
      </c>
      <c r="J42" s="27">
        <v>1277000</v>
      </c>
      <c r="K42" s="27">
        <v>731973.35</v>
      </c>
      <c r="L42" s="28">
        <v>545026.65</v>
      </c>
    </row>
    <row r="43" spans="1:12" s="2" customFormat="1" ht="137.25" customHeight="1" outlineLevel="1">
      <c r="A43" s="60" t="s">
        <v>66</v>
      </c>
      <c r="B43" s="23"/>
      <c r="C43" s="24">
        <v>651</v>
      </c>
      <c r="D43" s="88" t="s">
        <v>67</v>
      </c>
      <c r="E43" s="88"/>
      <c r="F43" s="88"/>
      <c r="G43" s="88"/>
      <c r="H43" s="25" t="s">
        <v>46</v>
      </c>
      <c r="I43" s="26" t="s">
        <v>63</v>
      </c>
      <c r="J43" s="29">
        <v>0</v>
      </c>
      <c r="K43" s="31">
        <v>6.57</v>
      </c>
      <c r="L43" s="30">
        <v>-6.57</v>
      </c>
    </row>
    <row r="44" spans="1:12" s="2" customFormat="1" ht="95.25" customHeight="1" outlineLevel="1">
      <c r="A44" s="60" t="s">
        <v>68</v>
      </c>
      <c r="B44" s="23"/>
      <c r="C44" s="24">
        <v>651</v>
      </c>
      <c r="D44" s="88" t="s">
        <v>69</v>
      </c>
      <c r="E44" s="88"/>
      <c r="F44" s="88"/>
      <c r="G44" s="88"/>
      <c r="H44" s="25" t="s">
        <v>46</v>
      </c>
      <c r="I44" s="26" t="s">
        <v>63</v>
      </c>
      <c r="J44" s="27">
        <v>160000</v>
      </c>
      <c r="K44" s="27">
        <v>182739.68</v>
      </c>
      <c r="L44" s="28">
        <v>-22739.68</v>
      </c>
    </row>
    <row r="45" spans="1:12" s="2" customFormat="1" ht="42.75" customHeight="1" outlineLevel="1">
      <c r="A45" s="60" t="s">
        <v>70</v>
      </c>
      <c r="B45" s="23"/>
      <c r="C45" s="24">
        <v>651</v>
      </c>
      <c r="D45" s="88" t="s">
        <v>71</v>
      </c>
      <c r="E45" s="88"/>
      <c r="F45" s="88"/>
      <c r="G45" s="88"/>
      <c r="H45" s="25" t="s">
        <v>46</v>
      </c>
      <c r="I45" s="26" t="s">
        <v>72</v>
      </c>
      <c r="J45" s="27">
        <v>420000</v>
      </c>
      <c r="K45" s="27">
        <v>342116.5</v>
      </c>
      <c r="L45" s="28">
        <v>77883.5</v>
      </c>
    </row>
    <row r="46" spans="1:12" s="2" customFormat="1" ht="32.25" customHeight="1" outlineLevel="1">
      <c r="A46" s="60" t="s">
        <v>73</v>
      </c>
      <c r="B46" s="23"/>
      <c r="C46" s="24">
        <v>651</v>
      </c>
      <c r="D46" s="88" t="s">
        <v>74</v>
      </c>
      <c r="E46" s="88"/>
      <c r="F46" s="88"/>
      <c r="G46" s="88"/>
      <c r="H46" s="25" t="s">
        <v>46</v>
      </c>
      <c r="I46" s="26" t="s">
        <v>72</v>
      </c>
      <c r="J46" s="27">
        <v>1255000</v>
      </c>
      <c r="K46" s="27">
        <v>1285103.75</v>
      </c>
      <c r="L46" s="28">
        <v>-30103.75</v>
      </c>
    </row>
    <row r="47" spans="1:12" s="2" customFormat="1" ht="32.25" customHeight="1" outlineLevel="1">
      <c r="A47" s="60" t="s">
        <v>75</v>
      </c>
      <c r="B47" s="23"/>
      <c r="C47" s="24">
        <v>651</v>
      </c>
      <c r="D47" s="88" t="s">
        <v>76</v>
      </c>
      <c r="E47" s="88"/>
      <c r="F47" s="88"/>
      <c r="G47" s="88"/>
      <c r="H47" s="25" t="s">
        <v>46</v>
      </c>
      <c r="I47" s="26" t="s">
        <v>77</v>
      </c>
      <c r="J47" s="27">
        <v>149000</v>
      </c>
      <c r="K47" s="27">
        <v>140579.7</v>
      </c>
      <c r="L47" s="28">
        <v>8420.3</v>
      </c>
    </row>
    <row r="48" spans="1:12" s="2" customFormat="1" ht="53.25" customHeight="1" outlineLevel="1">
      <c r="A48" s="60" t="s">
        <v>78</v>
      </c>
      <c r="B48" s="23"/>
      <c r="C48" s="24">
        <v>651</v>
      </c>
      <c r="D48" s="88" t="s">
        <v>79</v>
      </c>
      <c r="E48" s="88"/>
      <c r="F48" s="88"/>
      <c r="G48" s="88"/>
      <c r="H48" s="25" t="s">
        <v>46</v>
      </c>
      <c r="I48" s="26" t="s">
        <v>80</v>
      </c>
      <c r="J48" s="27">
        <v>326000</v>
      </c>
      <c r="K48" s="27">
        <v>1043792.75</v>
      </c>
      <c r="L48" s="28">
        <v>-717792.75</v>
      </c>
    </row>
    <row r="49" spans="1:12" s="2" customFormat="1" ht="74.25" customHeight="1" outlineLevel="1">
      <c r="A49" s="60" t="s">
        <v>81</v>
      </c>
      <c r="B49" s="23"/>
      <c r="C49" s="24">
        <v>651</v>
      </c>
      <c r="D49" s="88" t="s">
        <v>82</v>
      </c>
      <c r="E49" s="88"/>
      <c r="F49" s="88"/>
      <c r="G49" s="88"/>
      <c r="H49" s="25" t="s">
        <v>46</v>
      </c>
      <c r="I49" s="26" t="s">
        <v>83</v>
      </c>
      <c r="J49" s="27">
        <v>26000</v>
      </c>
      <c r="K49" s="27">
        <v>26750.52</v>
      </c>
      <c r="L49" s="28">
        <f>J49-K49</f>
        <v>-750.5200000000004</v>
      </c>
    </row>
    <row r="50" spans="1:12" s="2" customFormat="1" ht="74.25" customHeight="1" outlineLevel="1">
      <c r="A50" s="60" t="s">
        <v>81</v>
      </c>
      <c r="B50" s="23"/>
      <c r="C50" s="24">
        <v>161</v>
      </c>
      <c r="D50" s="88" t="s">
        <v>82</v>
      </c>
      <c r="E50" s="88"/>
      <c r="F50" s="88"/>
      <c r="G50" s="88"/>
      <c r="H50" s="25" t="s">
        <v>84</v>
      </c>
      <c r="I50" s="26" t="s">
        <v>83</v>
      </c>
      <c r="J50" s="27">
        <v>24000</v>
      </c>
      <c r="K50" s="27">
        <v>50000</v>
      </c>
      <c r="L50" s="28">
        <f>J50-K50</f>
        <v>-26000</v>
      </c>
    </row>
    <row r="51" spans="1:12" s="2" customFormat="1" ht="42.75" customHeight="1" outlineLevel="1">
      <c r="A51" s="60" t="s">
        <v>85</v>
      </c>
      <c r="B51" s="23"/>
      <c r="C51" s="24">
        <v>651</v>
      </c>
      <c r="D51" s="88" t="s">
        <v>86</v>
      </c>
      <c r="E51" s="88"/>
      <c r="F51" s="88"/>
      <c r="G51" s="88"/>
      <c r="H51" s="25" t="s">
        <v>46</v>
      </c>
      <c r="I51" s="26" t="s">
        <v>83</v>
      </c>
      <c r="J51" s="29">
        <v>0</v>
      </c>
      <c r="K51" s="27">
        <v>81295.63</v>
      </c>
      <c r="L51" s="28">
        <v>-81295.63</v>
      </c>
    </row>
    <row r="52" spans="1:12" s="2" customFormat="1" ht="42.75" customHeight="1" outlineLevel="1">
      <c r="A52" s="60" t="s">
        <v>85</v>
      </c>
      <c r="B52" s="23"/>
      <c r="C52" s="24">
        <v>141</v>
      </c>
      <c r="D52" s="88" t="s">
        <v>86</v>
      </c>
      <c r="E52" s="88"/>
      <c r="F52" s="88"/>
      <c r="G52" s="88"/>
      <c r="H52" s="25" t="s">
        <v>84</v>
      </c>
      <c r="I52" s="26" t="s">
        <v>83</v>
      </c>
      <c r="J52" s="29">
        <v>0</v>
      </c>
      <c r="K52" s="27">
        <v>3000</v>
      </c>
      <c r="L52" s="28">
        <v>-3000</v>
      </c>
    </row>
    <row r="53" spans="1:12" s="2" customFormat="1" ht="32.25" customHeight="1" outlineLevel="1">
      <c r="A53" s="60" t="s">
        <v>87</v>
      </c>
      <c r="B53" s="23"/>
      <c r="C53" s="24">
        <v>651</v>
      </c>
      <c r="D53" s="88" t="s">
        <v>88</v>
      </c>
      <c r="E53" s="88"/>
      <c r="F53" s="88"/>
      <c r="G53" s="88"/>
      <c r="H53" s="25" t="s">
        <v>46</v>
      </c>
      <c r="I53" s="26" t="s">
        <v>89</v>
      </c>
      <c r="J53" s="29">
        <v>0</v>
      </c>
      <c r="K53" s="27">
        <v>-6723</v>
      </c>
      <c r="L53" s="28">
        <v>6723</v>
      </c>
    </row>
    <row r="54" spans="1:12" s="2" customFormat="1" ht="21.75" customHeight="1" outlineLevel="1">
      <c r="A54" s="60" t="s">
        <v>90</v>
      </c>
      <c r="B54" s="23"/>
      <c r="C54" s="24">
        <v>651</v>
      </c>
      <c r="D54" s="88" t="s">
        <v>91</v>
      </c>
      <c r="E54" s="88"/>
      <c r="F54" s="88"/>
      <c r="G54" s="88"/>
      <c r="H54" s="25" t="s">
        <v>46</v>
      </c>
      <c r="I54" s="26" t="s">
        <v>89</v>
      </c>
      <c r="J54" s="29">
        <v>0</v>
      </c>
      <c r="K54" s="27">
        <v>51059.02</v>
      </c>
      <c r="L54" s="28">
        <v>-51059.02</v>
      </c>
    </row>
    <row r="55" spans="1:12" s="2" customFormat="1" ht="32.25" customHeight="1" outlineLevel="1">
      <c r="A55" s="60" t="s">
        <v>92</v>
      </c>
      <c r="B55" s="23"/>
      <c r="C55" s="24">
        <v>651</v>
      </c>
      <c r="D55" s="88" t="s">
        <v>93</v>
      </c>
      <c r="E55" s="88"/>
      <c r="F55" s="88"/>
      <c r="G55" s="88"/>
      <c r="H55" s="25" t="s">
        <v>46</v>
      </c>
      <c r="I55" s="26" t="s">
        <v>94</v>
      </c>
      <c r="J55" s="27">
        <v>66459900</v>
      </c>
      <c r="K55" s="27">
        <v>51595107</v>
      </c>
      <c r="L55" s="28">
        <v>14864793</v>
      </c>
    </row>
    <row r="56" spans="1:12" s="2" customFormat="1" ht="42.75" customHeight="1" outlineLevel="1">
      <c r="A56" s="60" t="s">
        <v>95</v>
      </c>
      <c r="B56" s="23"/>
      <c r="C56" s="24">
        <v>651</v>
      </c>
      <c r="D56" s="88" t="s">
        <v>96</v>
      </c>
      <c r="E56" s="88"/>
      <c r="F56" s="88"/>
      <c r="G56" s="88"/>
      <c r="H56" s="25" t="s">
        <v>46</v>
      </c>
      <c r="I56" s="26" t="s">
        <v>94</v>
      </c>
      <c r="J56" s="27">
        <v>29606648.78</v>
      </c>
      <c r="K56" s="27">
        <v>16773915.89</v>
      </c>
      <c r="L56" s="28">
        <v>12832732.89</v>
      </c>
    </row>
    <row r="57" spans="1:12" s="2" customFormat="1" ht="42.75" customHeight="1" outlineLevel="1">
      <c r="A57" s="60" t="s">
        <v>244</v>
      </c>
      <c r="B57" s="23"/>
      <c r="C57" s="24">
        <v>651</v>
      </c>
      <c r="D57" s="88" t="s">
        <v>97</v>
      </c>
      <c r="E57" s="88"/>
      <c r="F57" s="88"/>
      <c r="G57" s="88"/>
      <c r="H57" s="25" t="s">
        <v>46</v>
      </c>
      <c r="I57" s="26" t="s">
        <v>94</v>
      </c>
      <c r="J57" s="27">
        <v>9748</v>
      </c>
      <c r="K57" s="27">
        <v>9308</v>
      </c>
      <c r="L57" s="30">
        <v>440</v>
      </c>
    </row>
    <row r="58" spans="1:12" s="2" customFormat="1" ht="53.25" customHeight="1" outlineLevel="1">
      <c r="A58" s="60" t="s">
        <v>98</v>
      </c>
      <c r="B58" s="23"/>
      <c r="C58" s="24">
        <v>651</v>
      </c>
      <c r="D58" s="88" t="s">
        <v>99</v>
      </c>
      <c r="E58" s="88"/>
      <c r="F58" s="88"/>
      <c r="G58" s="88"/>
      <c r="H58" s="25" t="s">
        <v>46</v>
      </c>
      <c r="I58" s="26" t="s">
        <v>94</v>
      </c>
      <c r="J58" s="27">
        <v>1182000</v>
      </c>
      <c r="K58" s="27">
        <v>891722.64</v>
      </c>
      <c r="L58" s="28">
        <v>290277.36</v>
      </c>
    </row>
    <row r="59" spans="1:12" s="2" customFormat="1" ht="69" customHeight="1" outlineLevel="1">
      <c r="A59" s="60" t="s">
        <v>100</v>
      </c>
      <c r="B59" s="23"/>
      <c r="C59" s="24">
        <v>651</v>
      </c>
      <c r="D59" s="88" t="s">
        <v>101</v>
      </c>
      <c r="E59" s="88"/>
      <c r="F59" s="88"/>
      <c r="G59" s="88"/>
      <c r="H59" s="25" t="s">
        <v>46</v>
      </c>
      <c r="I59" s="26" t="s">
        <v>94</v>
      </c>
      <c r="J59" s="27">
        <v>4680360.53</v>
      </c>
      <c r="K59" s="27">
        <v>2592596.78</v>
      </c>
      <c r="L59" s="28">
        <v>2087763.75</v>
      </c>
    </row>
    <row r="60" spans="1:12" s="2" customFormat="1" ht="32.25" customHeight="1" outlineLevel="1">
      <c r="A60" s="60" t="s">
        <v>102</v>
      </c>
      <c r="B60" s="23"/>
      <c r="C60" s="24">
        <v>651</v>
      </c>
      <c r="D60" s="88" t="s">
        <v>103</v>
      </c>
      <c r="E60" s="88"/>
      <c r="F60" s="88"/>
      <c r="G60" s="88"/>
      <c r="H60" s="25" t="s">
        <v>46</v>
      </c>
      <c r="I60" s="26" t="s">
        <v>94</v>
      </c>
      <c r="J60" s="27">
        <v>31876600</v>
      </c>
      <c r="K60" s="27">
        <v>19896726.24</v>
      </c>
      <c r="L60" s="28">
        <v>11979873.76</v>
      </c>
    </row>
    <row r="61" spans="1:12" s="2" customFormat="1" ht="46.5" customHeight="1" outlineLevel="1">
      <c r="A61" s="60" t="s">
        <v>243</v>
      </c>
      <c r="B61" s="23"/>
      <c r="C61" s="24">
        <v>651</v>
      </c>
      <c r="D61" s="88" t="s">
        <v>104</v>
      </c>
      <c r="E61" s="88"/>
      <c r="F61" s="88"/>
      <c r="G61" s="88"/>
      <c r="H61" s="25" t="s">
        <v>46</v>
      </c>
      <c r="I61" s="26" t="s">
        <v>94</v>
      </c>
      <c r="J61" s="29">
        <v>0</v>
      </c>
      <c r="K61" s="27">
        <v>-607700</v>
      </c>
      <c r="L61" s="28">
        <v>607700</v>
      </c>
    </row>
    <row r="62" spans="1:12" s="1" customFormat="1" ht="6.75" customHeight="1">
      <c r="A62" s="55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1:12" s="1" customFormat="1" ht="11.25" customHeight="1">
      <c r="A63" s="55"/>
      <c r="B63" s="3"/>
      <c r="C63" s="3"/>
      <c r="D63" s="3"/>
      <c r="E63" s="3"/>
      <c r="F63" s="3"/>
      <c r="G63" s="3"/>
      <c r="H63" s="3"/>
      <c r="I63" s="3"/>
      <c r="J63" s="3"/>
      <c r="K63" s="83" t="s">
        <v>105</v>
      </c>
      <c r="L63" s="83"/>
    </row>
    <row r="64" spans="1:12" ht="12" customHeight="1">
      <c r="A64" s="84" t="s">
        <v>106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</row>
    <row r="65" spans="1:12" s="1" customFormat="1" ht="5.25" customHeight="1">
      <c r="A65" s="5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s="1" customFormat="1" ht="32.25" customHeight="1">
      <c r="A66" s="56" t="s">
        <v>23</v>
      </c>
      <c r="B66" s="11" t="s">
        <v>24</v>
      </c>
      <c r="C66" s="85" t="s">
        <v>107</v>
      </c>
      <c r="D66" s="85"/>
      <c r="E66" s="85"/>
      <c r="F66" s="85"/>
      <c r="G66" s="85"/>
      <c r="H66" s="85"/>
      <c r="I66" s="85"/>
      <c r="J66" s="12" t="s">
        <v>108</v>
      </c>
      <c r="K66" s="10" t="s">
        <v>27</v>
      </c>
      <c r="L66" s="33" t="s">
        <v>28</v>
      </c>
    </row>
    <row r="67" spans="1:12" ht="11.25" customHeight="1">
      <c r="A67" s="57">
        <v>1</v>
      </c>
      <c r="B67" s="13">
        <v>2</v>
      </c>
      <c r="C67" s="90">
        <v>3</v>
      </c>
      <c r="D67" s="90"/>
      <c r="E67" s="90"/>
      <c r="F67" s="90"/>
      <c r="G67" s="90"/>
      <c r="H67" s="90"/>
      <c r="I67" s="90"/>
      <c r="J67" s="14">
        <v>4</v>
      </c>
      <c r="K67" s="13">
        <v>5</v>
      </c>
      <c r="L67" s="13">
        <v>6</v>
      </c>
    </row>
    <row r="68" spans="1:12" ht="12" customHeight="1">
      <c r="A68" s="61" t="s">
        <v>109</v>
      </c>
      <c r="B68" s="34">
        <v>200</v>
      </c>
      <c r="C68" s="87" t="s">
        <v>30</v>
      </c>
      <c r="D68" s="87"/>
      <c r="E68" s="87"/>
      <c r="F68" s="87"/>
      <c r="G68" s="87"/>
      <c r="H68" s="87"/>
      <c r="I68" s="87"/>
      <c r="J68" s="16">
        <v>259098754.71</v>
      </c>
      <c r="K68" s="16">
        <f>SUM(K70:K158)</f>
        <v>166343472.95</v>
      </c>
      <c r="L68" s="17">
        <f>J68-K68</f>
        <v>92755281.76000002</v>
      </c>
    </row>
    <row r="69" spans="1:12" s="1" customFormat="1" ht="10.5" customHeight="1">
      <c r="A69" s="59" t="s">
        <v>31</v>
      </c>
      <c r="B69" s="35"/>
      <c r="C69" s="36"/>
      <c r="D69" s="8"/>
      <c r="E69" s="89"/>
      <c r="F69" s="89"/>
      <c r="G69" s="89"/>
      <c r="H69" s="89"/>
      <c r="I69" s="8"/>
      <c r="J69" s="37"/>
      <c r="K69" s="38"/>
      <c r="L69" s="39"/>
    </row>
    <row r="70" spans="1:12" s="2" customFormat="1" ht="21.75" customHeight="1" outlineLevel="1">
      <c r="A70" s="60" t="s">
        <v>110</v>
      </c>
      <c r="B70" s="23"/>
      <c r="C70" s="69" t="s">
        <v>245</v>
      </c>
      <c r="D70" s="25" t="s">
        <v>111</v>
      </c>
      <c r="E70" s="88" t="s">
        <v>112</v>
      </c>
      <c r="F70" s="88"/>
      <c r="G70" s="88" t="s">
        <v>113</v>
      </c>
      <c r="H70" s="88"/>
      <c r="I70" s="26" t="s">
        <v>114</v>
      </c>
      <c r="J70" s="27">
        <v>2387545</v>
      </c>
      <c r="K70" s="27">
        <v>2002084.6</v>
      </c>
      <c r="L70" s="28">
        <v>385460.4</v>
      </c>
    </row>
    <row r="71" spans="1:12" s="2" customFormat="1" ht="42.75" customHeight="1" outlineLevel="1">
      <c r="A71" s="60" t="s">
        <v>115</v>
      </c>
      <c r="B71" s="23"/>
      <c r="C71" s="69" t="s">
        <v>245</v>
      </c>
      <c r="D71" s="25" t="s">
        <v>111</v>
      </c>
      <c r="E71" s="88" t="s">
        <v>112</v>
      </c>
      <c r="F71" s="88"/>
      <c r="G71" s="88" t="s">
        <v>113</v>
      </c>
      <c r="H71" s="88"/>
      <c r="I71" s="26" t="s">
        <v>116</v>
      </c>
      <c r="J71" s="27">
        <v>83052</v>
      </c>
      <c r="K71" s="27">
        <v>15793</v>
      </c>
      <c r="L71" s="28">
        <v>67259</v>
      </c>
    </row>
    <row r="72" spans="1:12" s="2" customFormat="1" ht="63.75" customHeight="1" outlineLevel="1">
      <c r="A72" s="60" t="s">
        <v>117</v>
      </c>
      <c r="B72" s="23"/>
      <c r="C72" s="69" t="s">
        <v>245</v>
      </c>
      <c r="D72" s="25" t="s">
        <v>111</v>
      </c>
      <c r="E72" s="88" t="s">
        <v>112</v>
      </c>
      <c r="F72" s="88"/>
      <c r="G72" s="88" t="s">
        <v>113</v>
      </c>
      <c r="H72" s="88"/>
      <c r="I72" s="26" t="s">
        <v>118</v>
      </c>
      <c r="J72" s="27">
        <v>511396</v>
      </c>
      <c r="K72" s="27">
        <v>452473.94</v>
      </c>
      <c r="L72" s="28">
        <v>58922.06</v>
      </c>
    </row>
    <row r="73" spans="1:12" s="2" customFormat="1" ht="21.75" customHeight="1" outlineLevel="1">
      <c r="A73" s="60" t="s">
        <v>110</v>
      </c>
      <c r="B73" s="23"/>
      <c r="C73" s="24">
        <v>651</v>
      </c>
      <c r="D73" s="25" t="s">
        <v>119</v>
      </c>
      <c r="E73" s="88" t="s">
        <v>120</v>
      </c>
      <c r="F73" s="88"/>
      <c r="G73" s="88" t="s">
        <v>121</v>
      </c>
      <c r="H73" s="88"/>
      <c r="I73" s="26" t="s">
        <v>114</v>
      </c>
      <c r="J73" s="27">
        <v>16409077</v>
      </c>
      <c r="K73" s="27">
        <v>10093412.25</v>
      </c>
      <c r="L73" s="28">
        <v>6315664.75</v>
      </c>
    </row>
    <row r="74" spans="1:12" s="2" customFormat="1" ht="21.75" customHeight="1" outlineLevel="1">
      <c r="A74" s="60" t="s">
        <v>122</v>
      </c>
      <c r="B74" s="23"/>
      <c r="C74" s="24">
        <v>651</v>
      </c>
      <c r="D74" s="25" t="s">
        <v>119</v>
      </c>
      <c r="E74" s="88" t="s">
        <v>120</v>
      </c>
      <c r="F74" s="88"/>
      <c r="G74" s="88" t="s">
        <v>121</v>
      </c>
      <c r="H74" s="88"/>
      <c r="I74" s="26" t="s">
        <v>116</v>
      </c>
      <c r="J74" s="27">
        <v>1139935</v>
      </c>
      <c r="K74" s="27">
        <v>774743</v>
      </c>
      <c r="L74" s="28">
        <v>365192</v>
      </c>
    </row>
    <row r="75" spans="1:12" s="2" customFormat="1" ht="63.75" customHeight="1" outlineLevel="1">
      <c r="A75" s="60" t="s">
        <v>117</v>
      </c>
      <c r="B75" s="23"/>
      <c r="C75" s="24">
        <v>651</v>
      </c>
      <c r="D75" s="25" t="s">
        <v>119</v>
      </c>
      <c r="E75" s="88" t="s">
        <v>120</v>
      </c>
      <c r="F75" s="88"/>
      <c r="G75" s="88" t="s">
        <v>121</v>
      </c>
      <c r="H75" s="88"/>
      <c r="I75" s="26" t="s">
        <v>118</v>
      </c>
      <c r="J75" s="27">
        <v>5079855</v>
      </c>
      <c r="K75" s="27">
        <v>2956874.55</v>
      </c>
      <c r="L75" s="28">
        <v>2122980.45</v>
      </c>
    </row>
    <row r="76" spans="1:12" s="2" customFormat="1" ht="11.25" customHeight="1" outlineLevel="1">
      <c r="A76" s="60" t="s">
        <v>123</v>
      </c>
      <c r="B76" s="23"/>
      <c r="C76" s="24">
        <v>651</v>
      </c>
      <c r="D76" s="25" t="s">
        <v>119</v>
      </c>
      <c r="E76" s="88" t="s">
        <v>120</v>
      </c>
      <c r="F76" s="88"/>
      <c r="G76" s="88" t="s">
        <v>121</v>
      </c>
      <c r="H76" s="88"/>
      <c r="I76" s="26" t="s">
        <v>124</v>
      </c>
      <c r="J76" s="27">
        <v>144017.33</v>
      </c>
      <c r="K76" s="27">
        <v>3800</v>
      </c>
      <c r="L76" s="28">
        <v>140217.33</v>
      </c>
    </row>
    <row r="77" spans="1:12" s="2" customFormat="1" ht="21.75" customHeight="1" outlineLevel="1">
      <c r="A77" s="60" t="s">
        <v>125</v>
      </c>
      <c r="B77" s="23"/>
      <c r="C77" s="24">
        <v>651</v>
      </c>
      <c r="D77" s="25" t="s">
        <v>119</v>
      </c>
      <c r="E77" s="88" t="s">
        <v>120</v>
      </c>
      <c r="F77" s="88"/>
      <c r="G77" s="88" t="s">
        <v>121</v>
      </c>
      <c r="H77" s="88"/>
      <c r="I77" s="26" t="s">
        <v>126</v>
      </c>
      <c r="J77" s="31">
        <v>233</v>
      </c>
      <c r="K77" s="31">
        <v>233</v>
      </c>
      <c r="L77" s="40">
        <v>0</v>
      </c>
    </row>
    <row r="78" spans="1:12" s="2" customFormat="1" ht="11.25" customHeight="1" outlineLevel="1">
      <c r="A78" s="60" t="s">
        <v>127</v>
      </c>
      <c r="B78" s="23"/>
      <c r="C78" s="24">
        <v>651</v>
      </c>
      <c r="D78" s="25" t="s">
        <v>119</v>
      </c>
      <c r="E78" s="88" t="s">
        <v>120</v>
      </c>
      <c r="F78" s="88"/>
      <c r="G78" s="88" t="s">
        <v>121</v>
      </c>
      <c r="H78" s="88"/>
      <c r="I78" s="26" t="s">
        <v>128</v>
      </c>
      <c r="J78" s="27">
        <v>108836</v>
      </c>
      <c r="K78" s="27">
        <v>85972</v>
      </c>
      <c r="L78" s="28">
        <v>22864</v>
      </c>
    </row>
    <row r="79" spans="1:12" s="2" customFormat="1" ht="11.25" customHeight="1" outlineLevel="1">
      <c r="A79" s="60" t="s">
        <v>129</v>
      </c>
      <c r="B79" s="23"/>
      <c r="C79" s="24">
        <v>651</v>
      </c>
      <c r="D79" s="25" t="s">
        <v>119</v>
      </c>
      <c r="E79" s="88" t="s">
        <v>120</v>
      </c>
      <c r="F79" s="88"/>
      <c r="G79" s="88" t="s">
        <v>121</v>
      </c>
      <c r="H79" s="88"/>
      <c r="I79" s="26" t="s">
        <v>130</v>
      </c>
      <c r="J79" s="27">
        <v>66171.67</v>
      </c>
      <c r="K79" s="27">
        <v>61926.97</v>
      </c>
      <c r="L79" s="28">
        <v>4244.7</v>
      </c>
    </row>
    <row r="80" spans="1:12" s="2" customFormat="1" ht="21.75" customHeight="1" outlineLevel="1">
      <c r="A80" s="60" t="s">
        <v>131</v>
      </c>
      <c r="B80" s="23"/>
      <c r="C80" s="24">
        <v>651</v>
      </c>
      <c r="D80" s="25" t="s">
        <v>119</v>
      </c>
      <c r="E80" s="88" t="s">
        <v>120</v>
      </c>
      <c r="F80" s="88"/>
      <c r="G80" s="88" t="s">
        <v>132</v>
      </c>
      <c r="H80" s="88"/>
      <c r="I80" s="26" t="s">
        <v>114</v>
      </c>
      <c r="J80" s="27">
        <v>1828427.83</v>
      </c>
      <c r="K80" s="27">
        <v>1828427.83</v>
      </c>
      <c r="L80" s="40">
        <v>0</v>
      </c>
    </row>
    <row r="81" spans="1:12" s="2" customFormat="1" ht="63.75" customHeight="1" outlineLevel="1">
      <c r="A81" s="60" t="s">
        <v>117</v>
      </c>
      <c r="B81" s="23"/>
      <c r="C81" s="24">
        <v>651</v>
      </c>
      <c r="D81" s="25" t="s">
        <v>119</v>
      </c>
      <c r="E81" s="88" t="s">
        <v>120</v>
      </c>
      <c r="F81" s="88"/>
      <c r="G81" s="88" t="s">
        <v>132</v>
      </c>
      <c r="H81" s="88"/>
      <c r="I81" s="26" t="s">
        <v>118</v>
      </c>
      <c r="J81" s="27">
        <v>309708.05</v>
      </c>
      <c r="K81" s="27">
        <v>253340.1</v>
      </c>
      <c r="L81" s="28">
        <v>56367.95</v>
      </c>
    </row>
    <row r="82" spans="1:12" s="2" customFormat="1" ht="11.25" customHeight="1" outlineLevel="1">
      <c r="A82" s="60" t="s">
        <v>133</v>
      </c>
      <c r="B82" s="23"/>
      <c r="C82" s="24">
        <v>651</v>
      </c>
      <c r="D82" s="25" t="s">
        <v>119</v>
      </c>
      <c r="E82" s="88" t="s">
        <v>134</v>
      </c>
      <c r="F82" s="88"/>
      <c r="G82" s="88" t="s">
        <v>135</v>
      </c>
      <c r="H82" s="88"/>
      <c r="I82" s="26" t="s">
        <v>136</v>
      </c>
      <c r="J82" s="27">
        <v>2020700</v>
      </c>
      <c r="K82" s="27">
        <v>1515525</v>
      </c>
      <c r="L82" s="28">
        <v>505175</v>
      </c>
    </row>
    <row r="83" spans="1:12" s="2" customFormat="1" ht="11.25" customHeight="1" outlineLevel="1">
      <c r="A83" s="60" t="s">
        <v>123</v>
      </c>
      <c r="B83" s="23"/>
      <c r="C83" s="24">
        <v>651</v>
      </c>
      <c r="D83" s="25" t="s">
        <v>137</v>
      </c>
      <c r="E83" s="88" t="s">
        <v>120</v>
      </c>
      <c r="F83" s="88"/>
      <c r="G83" s="88" t="s">
        <v>121</v>
      </c>
      <c r="H83" s="88"/>
      <c r="I83" s="26" t="s">
        <v>124</v>
      </c>
      <c r="J83" s="27">
        <v>4466346</v>
      </c>
      <c r="K83" s="27">
        <v>4466346</v>
      </c>
      <c r="L83" s="40">
        <v>0</v>
      </c>
    </row>
    <row r="84" spans="1:12" s="2" customFormat="1" ht="11.25" customHeight="1" outlineLevel="1">
      <c r="A84" s="60" t="s">
        <v>138</v>
      </c>
      <c r="B84" s="23"/>
      <c r="C84" s="24">
        <v>651</v>
      </c>
      <c r="D84" s="25" t="s">
        <v>139</v>
      </c>
      <c r="E84" s="88" t="s">
        <v>140</v>
      </c>
      <c r="F84" s="88"/>
      <c r="G84" s="88" t="s">
        <v>141</v>
      </c>
      <c r="H84" s="88"/>
      <c r="I84" s="26" t="s">
        <v>142</v>
      </c>
      <c r="J84" s="27">
        <v>2220677</v>
      </c>
      <c r="K84" s="29">
        <v>0</v>
      </c>
      <c r="L84" s="28">
        <v>2220677</v>
      </c>
    </row>
    <row r="85" spans="1:12" s="2" customFormat="1" ht="11.25" customHeight="1" outlineLevel="1">
      <c r="A85" s="60" t="s">
        <v>123</v>
      </c>
      <c r="B85" s="23"/>
      <c r="C85" s="24">
        <v>651</v>
      </c>
      <c r="D85" s="25" t="s">
        <v>143</v>
      </c>
      <c r="E85" s="88" t="s">
        <v>144</v>
      </c>
      <c r="F85" s="88"/>
      <c r="G85" s="88" t="s">
        <v>145</v>
      </c>
      <c r="H85" s="88"/>
      <c r="I85" s="26" t="s">
        <v>124</v>
      </c>
      <c r="J85" s="27">
        <v>72000</v>
      </c>
      <c r="K85" s="27">
        <v>36220</v>
      </c>
      <c r="L85" s="28">
        <v>35780</v>
      </c>
    </row>
    <row r="86" spans="1:12" s="2" customFormat="1" ht="21.75" customHeight="1" outlineLevel="1">
      <c r="A86" s="60" t="s">
        <v>146</v>
      </c>
      <c r="B86" s="23"/>
      <c r="C86" s="24">
        <v>651</v>
      </c>
      <c r="D86" s="25" t="s">
        <v>143</v>
      </c>
      <c r="E86" s="88" t="s">
        <v>147</v>
      </c>
      <c r="F86" s="88"/>
      <c r="G86" s="88" t="s">
        <v>145</v>
      </c>
      <c r="H86" s="88"/>
      <c r="I86" s="26" t="s">
        <v>124</v>
      </c>
      <c r="J86" s="27">
        <v>2336569.3</v>
      </c>
      <c r="K86" s="27">
        <v>1173770.32</v>
      </c>
      <c r="L86" s="28">
        <v>1162798.98</v>
      </c>
    </row>
    <row r="87" spans="1:12" s="2" customFormat="1" ht="21.75" customHeight="1" outlineLevel="1">
      <c r="A87" s="60" t="s">
        <v>146</v>
      </c>
      <c r="B87" s="24"/>
      <c r="C87" s="69" t="s">
        <v>245</v>
      </c>
      <c r="D87" s="25" t="s">
        <v>143</v>
      </c>
      <c r="E87" s="88" t="s">
        <v>112</v>
      </c>
      <c r="F87" s="88"/>
      <c r="G87" s="88" t="s">
        <v>145</v>
      </c>
      <c r="H87" s="88"/>
      <c r="I87" s="26" t="s">
        <v>124</v>
      </c>
      <c r="J87" s="27">
        <v>230863.5</v>
      </c>
      <c r="K87" s="27">
        <v>147479.02</v>
      </c>
      <c r="L87" s="28">
        <v>83384.48</v>
      </c>
    </row>
    <row r="88" spans="1:12" s="2" customFormat="1" ht="42.75" customHeight="1" outlineLevel="1">
      <c r="A88" s="60" t="s">
        <v>148</v>
      </c>
      <c r="B88" s="23"/>
      <c r="C88" s="24">
        <v>651</v>
      </c>
      <c r="D88" s="25" t="s">
        <v>143</v>
      </c>
      <c r="E88" s="88" t="s">
        <v>120</v>
      </c>
      <c r="F88" s="88"/>
      <c r="G88" s="88" t="s">
        <v>149</v>
      </c>
      <c r="H88" s="88"/>
      <c r="I88" s="26" t="s">
        <v>150</v>
      </c>
      <c r="J88" s="27">
        <v>76704.32</v>
      </c>
      <c r="K88" s="27">
        <v>76704.32</v>
      </c>
      <c r="L88" s="40">
        <v>0</v>
      </c>
    </row>
    <row r="89" spans="1:12" s="2" customFormat="1" ht="11.25" customHeight="1" outlineLevel="1">
      <c r="A89" s="60" t="s">
        <v>151</v>
      </c>
      <c r="B89" s="23"/>
      <c r="C89" s="24">
        <v>651</v>
      </c>
      <c r="D89" s="25" t="s">
        <v>143</v>
      </c>
      <c r="E89" s="88" t="s">
        <v>152</v>
      </c>
      <c r="F89" s="88"/>
      <c r="G89" s="88" t="s">
        <v>153</v>
      </c>
      <c r="H89" s="88"/>
      <c r="I89" s="26" t="s">
        <v>154</v>
      </c>
      <c r="J89" s="27">
        <v>21586401</v>
      </c>
      <c r="K89" s="27">
        <f>11333728.23-1350.92</f>
        <v>11332377.31</v>
      </c>
      <c r="L89" s="28">
        <f>J89-K89</f>
        <v>10254023.69</v>
      </c>
    </row>
    <row r="90" spans="1:12" s="2" customFormat="1" ht="32.25" customHeight="1" outlineLevel="1">
      <c r="A90" s="60" t="s">
        <v>155</v>
      </c>
      <c r="B90" s="23"/>
      <c r="C90" s="24">
        <v>651</v>
      </c>
      <c r="D90" s="25" t="s">
        <v>143</v>
      </c>
      <c r="E90" s="88" t="s">
        <v>152</v>
      </c>
      <c r="F90" s="88"/>
      <c r="G90" s="88" t="s">
        <v>153</v>
      </c>
      <c r="H90" s="88"/>
      <c r="I90" s="26" t="s">
        <v>156</v>
      </c>
      <c r="J90" s="27">
        <v>1068960.24</v>
      </c>
      <c r="K90" s="27">
        <v>994090.9</v>
      </c>
      <c r="L90" s="28">
        <v>74869.34</v>
      </c>
    </row>
    <row r="91" spans="1:12" s="2" customFormat="1" ht="53.25" customHeight="1" outlineLevel="1">
      <c r="A91" s="60" t="s">
        <v>157</v>
      </c>
      <c r="B91" s="23"/>
      <c r="C91" s="24">
        <v>651</v>
      </c>
      <c r="D91" s="25" t="s">
        <v>143</v>
      </c>
      <c r="E91" s="88" t="s">
        <v>152</v>
      </c>
      <c r="F91" s="88"/>
      <c r="G91" s="88" t="s">
        <v>153</v>
      </c>
      <c r="H91" s="88"/>
      <c r="I91" s="26" t="s">
        <v>158</v>
      </c>
      <c r="J91" s="27">
        <v>6674179</v>
      </c>
      <c r="K91" s="27">
        <v>3042657.84</v>
      </c>
      <c r="L91" s="28">
        <v>3631521.16</v>
      </c>
    </row>
    <row r="92" spans="1:12" s="2" customFormat="1" ht="11.25" customHeight="1" outlineLevel="1">
      <c r="A92" s="60" t="s">
        <v>123</v>
      </c>
      <c r="B92" s="23"/>
      <c r="C92" s="24">
        <v>651</v>
      </c>
      <c r="D92" s="25" t="s">
        <v>143</v>
      </c>
      <c r="E92" s="88" t="s">
        <v>152</v>
      </c>
      <c r="F92" s="88"/>
      <c r="G92" s="88" t="s">
        <v>153</v>
      </c>
      <c r="H92" s="88"/>
      <c r="I92" s="26" t="s">
        <v>124</v>
      </c>
      <c r="J92" s="27">
        <v>4258148.89</v>
      </c>
      <c r="K92" s="27">
        <v>2426709.72</v>
      </c>
      <c r="L92" s="28">
        <v>1831439.17</v>
      </c>
    </row>
    <row r="93" spans="1:12" s="2" customFormat="1" ht="42.75" customHeight="1" outlineLevel="1">
      <c r="A93" s="60" t="s">
        <v>148</v>
      </c>
      <c r="B93" s="23"/>
      <c r="C93" s="24">
        <v>651</v>
      </c>
      <c r="D93" s="25" t="s">
        <v>143</v>
      </c>
      <c r="E93" s="88" t="s">
        <v>152</v>
      </c>
      <c r="F93" s="88"/>
      <c r="G93" s="88" t="s">
        <v>153</v>
      </c>
      <c r="H93" s="88"/>
      <c r="I93" s="26" t="s">
        <v>150</v>
      </c>
      <c r="J93" s="27">
        <v>408864.96</v>
      </c>
      <c r="K93" s="27">
        <v>408864.96</v>
      </c>
      <c r="L93" s="40">
        <v>0</v>
      </c>
    </row>
    <row r="94" spans="1:12" s="2" customFormat="1" ht="21.75" customHeight="1" outlineLevel="1">
      <c r="A94" s="60" t="s">
        <v>125</v>
      </c>
      <c r="B94" s="23"/>
      <c r="C94" s="24">
        <v>651</v>
      </c>
      <c r="D94" s="25" t="s">
        <v>143</v>
      </c>
      <c r="E94" s="88" t="s">
        <v>152</v>
      </c>
      <c r="F94" s="88"/>
      <c r="G94" s="88" t="s">
        <v>153</v>
      </c>
      <c r="H94" s="88"/>
      <c r="I94" s="26" t="s">
        <v>126</v>
      </c>
      <c r="J94" s="27">
        <v>20606</v>
      </c>
      <c r="K94" s="27">
        <v>14979</v>
      </c>
      <c r="L94" s="28">
        <v>5627</v>
      </c>
    </row>
    <row r="95" spans="1:12" s="2" customFormat="1" ht="11.25" customHeight="1" outlineLevel="1">
      <c r="A95" s="60" t="s">
        <v>129</v>
      </c>
      <c r="B95" s="23"/>
      <c r="C95" s="24">
        <v>651</v>
      </c>
      <c r="D95" s="25" t="s">
        <v>143</v>
      </c>
      <c r="E95" s="88" t="s">
        <v>152</v>
      </c>
      <c r="F95" s="88"/>
      <c r="G95" s="88" t="s">
        <v>153</v>
      </c>
      <c r="H95" s="88"/>
      <c r="I95" s="26" t="s">
        <v>130</v>
      </c>
      <c r="J95" s="27">
        <v>37372</v>
      </c>
      <c r="K95" s="27">
        <v>18029.77</v>
      </c>
      <c r="L95" s="28">
        <v>19342.23</v>
      </c>
    </row>
    <row r="96" spans="1:12" s="2" customFormat="1" ht="11.25" customHeight="1" outlineLevel="1">
      <c r="A96" s="60" t="s">
        <v>151</v>
      </c>
      <c r="B96" s="23"/>
      <c r="C96" s="24">
        <v>651</v>
      </c>
      <c r="D96" s="25" t="s">
        <v>143</v>
      </c>
      <c r="E96" s="88" t="s">
        <v>152</v>
      </c>
      <c r="F96" s="88"/>
      <c r="G96" s="88" t="s">
        <v>159</v>
      </c>
      <c r="H96" s="88"/>
      <c r="I96" s="26" t="s">
        <v>154</v>
      </c>
      <c r="J96" s="27">
        <v>564000</v>
      </c>
      <c r="K96" s="27">
        <v>277157.97</v>
      </c>
      <c r="L96" s="28">
        <v>286842.03</v>
      </c>
    </row>
    <row r="97" spans="1:12" s="2" customFormat="1" ht="53.25" customHeight="1" outlineLevel="1">
      <c r="A97" s="60" t="s">
        <v>157</v>
      </c>
      <c r="B97" s="23"/>
      <c r="C97" s="24">
        <v>651</v>
      </c>
      <c r="D97" s="25" t="s">
        <v>143</v>
      </c>
      <c r="E97" s="88" t="s">
        <v>152</v>
      </c>
      <c r="F97" s="88"/>
      <c r="G97" s="88" t="s">
        <v>159</v>
      </c>
      <c r="H97" s="88"/>
      <c r="I97" s="26" t="s">
        <v>158</v>
      </c>
      <c r="J97" s="27">
        <v>170000</v>
      </c>
      <c r="K97" s="27">
        <v>83479.98</v>
      </c>
      <c r="L97" s="28">
        <v>86520.02</v>
      </c>
    </row>
    <row r="98" spans="1:12" s="2" customFormat="1" ht="11.25" customHeight="1" outlineLevel="1">
      <c r="A98" s="60" t="s">
        <v>123</v>
      </c>
      <c r="B98" s="23"/>
      <c r="C98" s="24">
        <v>651</v>
      </c>
      <c r="D98" s="25" t="s">
        <v>143</v>
      </c>
      <c r="E98" s="88" t="s">
        <v>160</v>
      </c>
      <c r="F98" s="88"/>
      <c r="G98" s="88" t="s">
        <v>161</v>
      </c>
      <c r="H98" s="88"/>
      <c r="I98" s="26" t="s">
        <v>124</v>
      </c>
      <c r="J98" s="27">
        <v>220016.32</v>
      </c>
      <c r="K98" s="27">
        <v>92926.88</v>
      </c>
      <c r="L98" s="28">
        <v>127089.44</v>
      </c>
    </row>
    <row r="99" spans="1:12" s="2" customFormat="1" ht="21.75" customHeight="1" outlineLevel="1">
      <c r="A99" s="60" t="s">
        <v>110</v>
      </c>
      <c r="B99" s="23"/>
      <c r="C99" s="24">
        <v>651</v>
      </c>
      <c r="D99" s="25" t="s">
        <v>162</v>
      </c>
      <c r="E99" s="88" t="s">
        <v>120</v>
      </c>
      <c r="F99" s="88"/>
      <c r="G99" s="88" t="s">
        <v>163</v>
      </c>
      <c r="H99" s="88"/>
      <c r="I99" s="26" t="s">
        <v>114</v>
      </c>
      <c r="J99" s="27">
        <v>918455.99</v>
      </c>
      <c r="K99" s="27">
        <v>691556.45</v>
      </c>
      <c r="L99" s="28">
        <v>226899.54</v>
      </c>
    </row>
    <row r="100" spans="1:12" s="2" customFormat="1" ht="63.75" customHeight="1" outlineLevel="1">
      <c r="A100" s="60" t="s">
        <v>117</v>
      </c>
      <c r="B100" s="23"/>
      <c r="C100" s="24">
        <v>651</v>
      </c>
      <c r="D100" s="25" t="s">
        <v>162</v>
      </c>
      <c r="E100" s="88" t="s">
        <v>120</v>
      </c>
      <c r="F100" s="88"/>
      <c r="G100" s="88" t="s">
        <v>163</v>
      </c>
      <c r="H100" s="88"/>
      <c r="I100" s="26" t="s">
        <v>118</v>
      </c>
      <c r="J100" s="27">
        <v>263544.01</v>
      </c>
      <c r="K100" s="27">
        <v>200166.19</v>
      </c>
      <c r="L100" s="28">
        <v>63377.82</v>
      </c>
    </row>
    <row r="101" spans="1:12" s="2" customFormat="1" ht="21.75" customHeight="1" outlineLevel="1">
      <c r="A101" s="60" t="s">
        <v>146</v>
      </c>
      <c r="B101" s="23"/>
      <c r="C101" s="24">
        <v>651</v>
      </c>
      <c r="D101" s="25" t="s">
        <v>164</v>
      </c>
      <c r="E101" s="88" t="s">
        <v>165</v>
      </c>
      <c r="F101" s="88"/>
      <c r="G101" s="88" t="s">
        <v>145</v>
      </c>
      <c r="H101" s="88"/>
      <c r="I101" s="26" t="s">
        <v>124</v>
      </c>
      <c r="J101" s="27">
        <v>1278880.57</v>
      </c>
      <c r="K101" s="27">
        <v>793888.06</v>
      </c>
      <c r="L101" s="28">
        <v>484992.51</v>
      </c>
    </row>
    <row r="102" spans="1:12" s="2" customFormat="1" ht="21.75" customHeight="1" outlineLevel="1">
      <c r="A102" s="60" t="s">
        <v>146</v>
      </c>
      <c r="B102" s="23"/>
      <c r="C102" s="24">
        <v>651</v>
      </c>
      <c r="D102" s="25" t="s">
        <v>164</v>
      </c>
      <c r="E102" s="88" t="s">
        <v>166</v>
      </c>
      <c r="F102" s="88"/>
      <c r="G102" s="88" t="s">
        <v>145</v>
      </c>
      <c r="H102" s="88"/>
      <c r="I102" s="26" t="s">
        <v>124</v>
      </c>
      <c r="J102" s="27">
        <v>111452.33</v>
      </c>
      <c r="K102" s="27">
        <v>111452.33</v>
      </c>
      <c r="L102" s="40">
        <v>0</v>
      </c>
    </row>
    <row r="103" spans="1:12" s="2" customFormat="1" ht="21.75" customHeight="1" outlineLevel="1">
      <c r="A103" s="60" t="s">
        <v>146</v>
      </c>
      <c r="B103" s="23"/>
      <c r="C103" s="24">
        <v>651</v>
      </c>
      <c r="D103" s="25" t="s">
        <v>164</v>
      </c>
      <c r="E103" s="88" t="s">
        <v>167</v>
      </c>
      <c r="F103" s="88"/>
      <c r="G103" s="88" t="s">
        <v>145</v>
      </c>
      <c r="H103" s="88"/>
      <c r="I103" s="26" t="s">
        <v>124</v>
      </c>
      <c r="J103" s="27">
        <v>862807.35</v>
      </c>
      <c r="K103" s="27">
        <v>359303.64</v>
      </c>
      <c r="L103" s="28">
        <v>503503.71</v>
      </c>
    </row>
    <row r="104" spans="1:12" s="2" customFormat="1" ht="11.25" customHeight="1" outlineLevel="1">
      <c r="A104" s="60" t="s">
        <v>123</v>
      </c>
      <c r="B104" s="23"/>
      <c r="C104" s="24">
        <v>651</v>
      </c>
      <c r="D104" s="25" t="s">
        <v>164</v>
      </c>
      <c r="E104" s="88" t="s">
        <v>168</v>
      </c>
      <c r="F104" s="88"/>
      <c r="G104" s="88" t="s">
        <v>145</v>
      </c>
      <c r="H104" s="88"/>
      <c r="I104" s="26" t="s">
        <v>124</v>
      </c>
      <c r="J104" s="27">
        <v>19983.5</v>
      </c>
      <c r="K104" s="27">
        <v>1198</v>
      </c>
      <c r="L104" s="28">
        <v>18785.5</v>
      </c>
    </row>
    <row r="105" spans="1:12" s="2" customFormat="1" ht="21.75" customHeight="1" outlineLevel="1">
      <c r="A105" s="60" t="s">
        <v>146</v>
      </c>
      <c r="B105" s="23"/>
      <c r="C105" s="24">
        <v>651</v>
      </c>
      <c r="D105" s="25" t="s">
        <v>164</v>
      </c>
      <c r="E105" s="88" t="s">
        <v>147</v>
      </c>
      <c r="F105" s="88"/>
      <c r="G105" s="88" t="s">
        <v>145</v>
      </c>
      <c r="H105" s="88"/>
      <c r="I105" s="26" t="s">
        <v>124</v>
      </c>
      <c r="J105" s="27">
        <v>1800000</v>
      </c>
      <c r="K105" s="29">
        <v>0</v>
      </c>
      <c r="L105" s="28">
        <v>1800000</v>
      </c>
    </row>
    <row r="106" spans="1:12" s="2" customFormat="1" ht="11.25" customHeight="1" outlineLevel="1">
      <c r="A106" s="60" t="s">
        <v>123</v>
      </c>
      <c r="B106" s="23"/>
      <c r="C106" s="24">
        <v>651</v>
      </c>
      <c r="D106" s="25" t="s">
        <v>169</v>
      </c>
      <c r="E106" s="88" t="s">
        <v>170</v>
      </c>
      <c r="F106" s="88"/>
      <c r="G106" s="88" t="s">
        <v>171</v>
      </c>
      <c r="H106" s="88"/>
      <c r="I106" s="26" t="s">
        <v>124</v>
      </c>
      <c r="J106" s="27">
        <v>808000</v>
      </c>
      <c r="K106" s="29">
        <v>0</v>
      </c>
      <c r="L106" s="28">
        <v>808000</v>
      </c>
    </row>
    <row r="107" spans="1:12" s="2" customFormat="1" ht="11.25" customHeight="1" outlineLevel="1">
      <c r="A107" s="60" t="s">
        <v>123</v>
      </c>
      <c r="B107" s="23"/>
      <c r="C107" s="24">
        <v>651</v>
      </c>
      <c r="D107" s="25" t="s">
        <v>169</v>
      </c>
      <c r="E107" s="88" t="s">
        <v>170</v>
      </c>
      <c r="F107" s="88"/>
      <c r="G107" s="88" t="s">
        <v>172</v>
      </c>
      <c r="H107" s="88"/>
      <c r="I107" s="26" t="s">
        <v>124</v>
      </c>
      <c r="J107" s="27">
        <v>69000</v>
      </c>
      <c r="K107" s="29">
        <v>0</v>
      </c>
      <c r="L107" s="28">
        <v>69000</v>
      </c>
    </row>
    <row r="108" spans="1:12" s="2" customFormat="1" ht="11.25" customHeight="1" outlineLevel="1">
      <c r="A108" s="60" t="s">
        <v>123</v>
      </c>
      <c r="B108" s="23"/>
      <c r="C108" s="24">
        <v>651</v>
      </c>
      <c r="D108" s="25" t="s">
        <v>169</v>
      </c>
      <c r="E108" s="88" t="s">
        <v>170</v>
      </c>
      <c r="F108" s="88"/>
      <c r="G108" s="88" t="s">
        <v>173</v>
      </c>
      <c r="H108" s="88"/>
      <c r="I108" s="26" t="s">
        <v>124</v>
      </c>
      <c r="J108" s="27">
        <v>203700</v>
      </c>
      <c r="K108" s="29">
        <v>0</v>
      </c>
      <c r="L108" s="28">
        <v>203700</v>
      </c>
    </row>
    <row r="109" spans="1:12" s="2" customFormat="1" ht="11.25" customHeight="1" outlineLevel="1">
      <c r="A109" s="60" t="s">
        <v>123</v>
      </c>
      <c r="B109" s="23"/>
      <c r="C109" s="24">
        <v>651</v>
      </c>
      <c r="D109" s="25" t="s">
        <v>169</v>
      </c>
      <c r="E109" s="88" t="s">
        <v>170</v>
      </c>
      <c r="F109" s="88"/>
      <c r="G109" s="88" t="s">
        <v>145</v>
      </c>
      <c r="H109" s="88"/>
      <c r="I109" s="26" t="s">
        <v>124</v>
      </c>
      <c r="J109" s="27">
        <v>1716280.95</v>
      </c>
      <c r="K109" s="27">
        <v>1083759.51</v>
      </c>
      <c r="L109" s="28">
        <v>632521.44</v>
      </c>
    </row>
    <row r="110" spans="1:12" s="2" customFormat="1" ht="11.25" customHeight="1" outlineLevel="1">
      <c r="A110" s="60" t="s">
        <v>123</v>
      </c>
      <c r="B110" s="23"/>
      <c r="C110" s="24">
        <v>651</v>
      </c>
      <c r="D110" s="25" t="s">
        <v>169</v>
      </c>
      <c r="E110" s="88" t="s">
        <v>170</v>
      </c>
      <c r="F110" s="88"/>
      <c r="G110" s="88" t="s">
        <v>174</v>
      </c>
      <c r="H110" s="88"/>
      <c r="I110" s="26" t="s">
        <v>124</v>
      </c>
      <c r="J110" s="27">
        <v>202000</v>
      </c>
      <c r="K110" s="29">
        <v>0</v>
      </c>
      <c r="L110" s="28">
        <v>202000</v>
      </c>
    </row>
    <row r="111" spans="1:12" s="2" customFormat="1" ht="11.25" customHeight="1" outlineLevel="1">
      <c r="A111" s="60" t="s">
        <v>123</v>
      </c>
      <c r="B111" s="23"/>
      <c r="C111" s="24">
        <v>651</v>
      </c>
      <c r="D111" s="25" t="s">
        <v>169</v>
      </c>
      <c r="E111" s="88" t="s">
        <v>170</v>
      </c>
      <c r="F111" s="88"/>
      <c r="G111" s="88" t="s">
        <v>175</v>
      </c>
      <c r="H111" s="88"/>
      <c r="I111" s="26" t="s">
        <v>124</v>
      </c>
      <c r="J111" s="27">
        <v>29571.43</v>
      </c>
      <c r="K111" s="27">
        <v>4725</v>
      </c>
      <c r="L111" s="28">
        <v>24846.43</v>
      </c>
    </row>
    <row r="112" spans="1:12" s="2" customFormat="1" ht="11.25" customHeight="1" outlineLevel="1">
      <c r="A112" s="60" t="s">
        <v>123</v>
      </c>
      <c r="B112" s="23"/>
      <c r="C112" s="24">
        <v>651</v>
      </c>
      <c r="D112" s="25" t="s">
        <v>169</v>
      </c>
      <c r="E112" s="88" t="s">
        <v>170</v>
      </c>
      <c r="F112" s="88"/>
      <c r="G112" s="88" t="s">
        <v>176</v>
      </c>
      <c r="H112" s="88"/>
      <c r="I112" s="26" t="s">
        <v>124</v>
      </c>
      <c r="J112" s="27">
        <v>50925</v>
      </c>
      <c r="K112" s="29">
        <v>0</v>
      </c>
      <c r="L112" s="28">
        <v>50925</v>
      </c>
    </row>
    <row r="113" spans="1:12" s="2" customFormat="1" ht="21.75" customHeight="1" outlineLevel="1">
      <c r="A113" s="60" t="s">
        <v>146</v>
      </c>
      <c r="B113" s="23"/>
      <c r="C113" s="24">
        <v>651</v>
      </c>
      <c r="D113" s="25" t="s">
        <v>177</v>
      </c>
      <c r="E113" s="88" t="s">
        <v>178</v>
      </c>
      <c r="F113" s="88"/>
      <c r="G113" s="88" t="s">
        <v>179</v>
      </c>
      <c r="H113" s="88"/>
      <c r="I113" s="26" t="s">
        <v>124</v>
      </c>
      <c r="J113" s="27">
        <v>16653500</v>
      </c>
      <c r="K113" s="27">
        <v>16653500</v>
      </c>
      <c r="L113" s="40">
        <v>0</v>
      </c>
    </row>
    <row r="114" spans="1:12" s="2" customFormat="1" ht="21.75" customHeight="1" outlineLevel="1">
      <c r="A114" s="60" t="s">
        <v>146</v>
      </c>
      <c r="B114" s="23"/>
      <c r="C114" s="24">
        <v>651</v>
      </c>
      <c r="D114" s="25" t="s">
        <v>177</v>
      </c>
      <c r="E114" s="88" t="s">
        <v>178</v>
      </c>
      <c r="F114" s="88"/>
      <c r="G114" s="88" t="s">
        <v>145</v>
      </c>
      <c r="H114" s="88"/>
      <c r="I114" s="26" t="s">
        <v>124</v>
      </c>
      <c r="J114" s="27">
        <v>17509228.53</v>
      </c>
      <c r="K114" s="27">
        <v>11668955.04</v>
      </c>
      <c r="L114" s="28">
        <v>5840273.49</v>
      </c>
    </row>
    <row r="115" spans="1:12" s="2" customFormat="1" ht="21.75" customHeight="1" outlineLevel="1">
      <c r="A115" s="60" t="s">
        <v>146</v>
      </c>
      <c r="B115" s="23"/>
      <c r="C115" s="24">
        <v>651</v>
      </c>
      <c r="D115" s="25" t="s">
        <v>177</v>
      </c>
      <c r="E115" s="88" t="s">
        <v>178</v>
      </c>
      <c r="F115" s="88"/>
      <c r="G115" s="88" t="s">
        <v>180</v>
      </c>
      <c r="H115" s="88"/>
      <c r="I115" s="26" t="s">
        <v>124</v>
      </c>
      <c r="J115" s="27">
        <v>876500</v>
      </c>
      <c r="K115" s="27">
        <v>876500</v>
      </c>
      <c r="L115" s="40">
        <v>0</v>
      </c>
    </row>
    <row r="116" spans="1:12" s="2" customFormat="1" ht="21.75" customHeight="1" outlineLevel="1">
      <c r="A116" s="60" t="s">
        <v>181</v>
      </c>
      <c r="B116" s="23"/>
      <c r="C116" s="69" t="s">
        <v>245</v>
      </c>
      <c r="D116" s="25" t="s">
        <v>182</v>
      </c>
      <c r="E116" s="88" t="s">
        <v>112</v>
      </c>
      <c r="F116" s="88"/>
      <c r="G116" s="88" t="s">
        <v>183</v>
      </c>
      <c r="H116" s="88"/>
      <c r="I116" s="26" t="s">
        <v>184</v>
      </c>
      <c r="J116" s="27">
        <v>71429.55</v>
      </c>
      <c r="K116" s="27">
        <v>37825.82</v>
      </c>
      <c r="L116" s="28">
        <v>33603.73</v>
      </c>
    </row>
    <row r="117" spans="1:12" s="2" customFormat="1" ht="21.75" customHeight="1" outlineLevel="1">
      <c r="A117" s="60" t="s">
        <v>181</v>
      </c>
      <c r="B117" s="23"/>
      <c r="C117" s="24">
        <v>651</v>
      </c>
      <c r="D117" s="25" t="s">
        <v>182</v>
      </c>
      <c r="E117" s="88" t="s">
        <v>120</v>
      </c>
      <c r="F117" s="88"/>
      <c r="G117" s="88" t="s">
        <v>183</v>
      </c>
      <c r="H117" s="88"/>
      <c r="I117" s="26" t="s">
        <v>184</v>
      </c>
      <c r="J117" s="27">
        <v>460194</v>
      </c>
      <c r="K117" s="27">
        <v>268702</v>
      </c>
      <c r="L117" s="28">
        <v>191492</v>
      </c>
    </row>
    <row r="118" spans="1:12" s="2" customFormat="1" ht="21.75" customHeight="1" outlineLevel="1">
      <c r="A118" s="60" t="s">
        <v>181</v>
      </c>
      <c r="B118" s="23"/>
      <c r="C118" s="24">
        <v>651</v>
      </c>
      <c r="D118" s="25" t="s">
        <v>182</v>
      </c>
      <c r="E118" s="88" t="s">
        <v>152</v>
      </c>
      <c r="F118" s="88"/>
      <c r="G118" s="88" t="s">
        <v>183</v>
      </c>
      <c r="H118" s="88"/>
      <c r="I118" s="26" t="s">
        <v>184</v>
      </c>
      <c r="J118" s="27">
        <v>1580388.19</v>
      </c>
      <c r="K118" s="27">
        <v>1075892.12</v>
      </c>
      <c r="L118" s="28">
        <v>504496.07</v>
      </c>
    </row>
    <row r="119" spans="1:12" s="2" customFormat="1" ht="11.25" customHeight="1" outlineLevel="1">
      <c r="A119" s="60" t="s">
        <v>133</v>
      </c>
      <c r="B119" s="23"/>
      <c r="C119" s="24">
        <v>651</v>
      </c>
      <c r="D119" s="25" t="s">
        <v>185</v>
      </c>
      <c r="E119" s="88" t="s">
        <v>134</v>
      </c>
      <c r="F119" s="88"/>
      <c r="G119" s="88" t="s">
        <v>186</v>
      </c>
      <c r="H119" s="88"/>
      <c r="I119" s="26" t="s">
        <v>136</v>
      </c>
      <c r="J119" s="27">
        <v>550880</v>
      </c>
      <c r="K119" s="29">
        <v>0</v>
      </c>
      <c r="L119" s="28">
        <v>550880</v>
      </c>
    </row>
    <row r="120" spans="1:12" s="2" customFormat="1" ht="21.75" customHeight="1" outlineLevel="1">
      <c r="A120" s="60" t="s">
        <v>146</v>
      </c>
      <c r="B120" s="23"/>
      <c r="C120" s="24">
        <v>651</v>
      </c>
      <c r="D120" s="25" t="s">
        <v>187</v>
      </c>
      <c r="E120" s="88" t="s">
        <v>147</v>
      </c>
      <c r="F120" s="88"/>
      <c r="G120" s="88" t="s">
        <v>145</v>
      </c>
      <c r="H120" s="88"/>
      <c r="I120" s="26" t="s">
        <v>124</v>
      </c>
      <c r="J120" s="27">
        <v>940433.78</v>
      </c>
      <c r="K120" s="27">
        <v>514037.41</v>
      </c>
      <c r="L120" s="28">
        <v>426396.37</v>
      </c>
    </row>
    <row r="121" spans="1:12" s="2" customFormat="1" ht="21.75" customHeight="1" outlineLevel="1">
      <c r="A121" s="60" t="s">
        <v>146</v>
      </c>
      <c r="B121" s="23"/>
      <c r="C121" s="24">
        <v>651</v>
      </c>
      <c r="D121" s="25" t="s">
        <v>187</v>
      </c>
      <c r="E121" s="88" t="s">
        <v>188</v>
      </c>
      <c r="F121" s="88"/>
      <c r="G121" s="88" t="s">
        <v>145</v>
      </c>
      <c r="H121" s="88"/>
      <c r="I121" s="26" t="s">
        <v>124</v>
      </c>
      <c r="J121" s="27">
        <v>3842958</v>
      </c>
      <c r="K121" s="27">
        <v>1122638.9</v>
      </c>
      <c r="L121" s="28">
        <v>2720319.1</v>
      </c>
    </row>
    <row r="122" spans="1:12" s="2" customFormat="1" ht="42.75" customHeight="1" outlineLevel="1">
      <c r="A122" s="60" t="s">
        <v>189</v>
      </c>
      <c r="B122" s="23"/>
      <c r="C122" s="24">
        <v>651</v>
      </c>
      <c r="D122" s="25" t="s">
        <v>187</v>
      </c>
      <c r="E122" s="88" t="s">
        <v>188</v>
      </c>
      <c r="F122" s="88"/>
      <c r="G122" s="88" t="s">
        <v>145</v>
      </c>
      <c r="H122" s="88"/>
      <c r="I122" s="26" t="s">
        <v>190</v>
      </c>
      <c r="J122" s="31">
        <v>0.12</v>
      </c>
      <c r="K122" s="29">
        <v>0</v>
      </c>
      <c r="L122" s="30">
        <v>0.12</v>
      </c>
    </row>
    <row r="123" spans="1:12" s="2" customFormat="1" ht="21.75" customHeight="1" outlineLevel="1">
      <c r="A123" s="60" t="s">
        <v>191</v>
      </c>
      <c r="B123" s="23"/>
      <c r="C123" s="24">
        <v>651</v>
      </c>
      <c r="D123" s="25" t="s">
        <v>187</v>
      </c>
      <c r="E123" s="88" t="s">
        <v>188</v>
      </c>
      <c r="F123" s="88"/>
      <c r="G123" s="88" t="s">
        <v>145</v>
      </c>
      <c r="H123" s="88"/>
      <c r="I123" s="26" t="s">
        <v>192</v>
      </c>
      <c r="J123" s="27">
        <v>300000</v>
      </c>
      <c r="K123" s="27">
        <v>300000</v>
      </c>
      <c r="L123" s="40">
        <v>0</v>
      </c>
    </row>
    <row r="124" spans="1:12" s="2" customFormat="1" ht="11.25" customHeight="1" outlineLevel="1">
      <c r="A124" s="60" t="s">
        <v>133</v>
      </c>
      <c r="B124" s="23"/>
      <c r="C124" s="24">
        <v>651</v>
      </c>
      <c r="D124" s="25" t="s">
        <v>193</v>
      </c>
      <c r="E124" s="88" t="s">
        <v>134</v>
      </c>
      <c r="F124" s="88"/>
      <c r="G124" s="88" t="s">
        <v>194</v>
      </c>
      <c r="H124" s="88"/>
      <c r="I124" s="26" t="s">
        <v>136</v>
      </c>
      <c r="J124" s="27">
        <v>48529586.57</v>
      </c>
      <c r="K124" s="27">
        <v>35973905.47</v>
      </c>
      <c r="L124" s="28">
        <v>12555681.1</v>
      </c>
    </row>
    <row r="125" spans="1:12" s="2" customFormat="1" ht="11.25" customHeight="1" outlineLevel="1">
      <c r="A125" s="60" t="s">
        <v>133</v>
      </c>
      <c r="B125" s="23"/>
      <c r="C125" s="24">
        <v>651</v>
      </c>
      <c r="D125" s="25" t="s">
        <v>193</v>
      </c>
      <c r="E125" s="88" t="s">
        <v>134</v>
      </c>
      <c r="F125" s="88"/>
      <c r="G125" s="88" t="s">
        <v>186</v>
      </c>
      <c r="H125" s="88"/>
      <c r="I125" s="26" t="s">
        <v>136</v>
      </c>
      <c r="J125" s="27">
        <v>3090999.78</v>
      </c>
      <c r="K125" s="29">
        <v>0</v>
      </c>
      <c r="L125" s="28">
        <v>3090999.78</v>
      </c>
    </row>
    <row r="126" spans="1:12" s="2" customFormat="1" ht="74.25" customHeight="1" outlineLevel="1">
      <c r="A126" s="60" t="s">
        <v>195</v>
      </c>
      <c r="B126" s="23"/>
      <c r="C126" s="24">
        <v>651</v>
      </c>
      <c r="D126" s="25" t="s">
        <v>193</v>
      </c>
      <c r="E126" s="88" t="s">
        <v>188</v>
      </c>
      <c r="F126" s="88"/>
      <c r="G126" s="88" t="s">
        <v>145</v>
      </c>
      <c r="H126" s="88"/>
      <c r="I126" s="26" t="s">
        <v>196</v>
      </c>
      <c r="J126" s="27">
        <v>13174155.68</v>
      </c>
      <c r="K126" s="27">
        <v>5814158.48</v>
      </c>
      <c r="L126" s="28">
        <v>7359997.2</v>
      </c>
    </row>
    <row r="127" spans="1:12" s="2" customFormat="1" ht="116.25" customHeight="1" outlineLevel="1">
      <c r="A127" s="60" t="s">
        <v>197</v>
      </c>
      <c r="B127" s="23"/>
      <c r="C127" s="24">
        <v>651</v>
      </c>
      <c r="D127" s="25" t="s">
        <v>193</v>
      </c>
      <c r="E127" s="88" t="s">
        <v>188</v>
      </c>
      <c r="F127" s="88"/>
      <c r="G127" s="88" t="s">
        <v>145</v>
      </c>
      <c r="H127" s="88"/>
      <c r="I127" s="26" t="s">
        <v>198</v>
      </c>
      <c r="J127" s="27">
        <v>4600000</v>
      </c>
      <c r="K127" s="27">
        <v>4600000</v>
      </c>
      <c r="L127" s="40">
        <v>0</v>
      </c>
    </row>
    <row r="128" spans="1:12" s="2" customFormat="1" ht="21.75" customHeight="1" outlineLevel="1">
      <c r="A128" s="60" t="s">
        <v>146</v>
      </c>
      <c r="B128" s="23"/>
      <c r="C128" s="24">
        <v>651</v>
      </c>
      <c r="D128" s="25" t="s">
        <v>199</v>
      </c>
      <c r="E128" s="88" t="s">
        <v>200</v>
      </c>
      <c r="F128" s="88"/>
      <c r="G128" s="88" t="s">
        <v>201</v>
      </c>
      <c r="H128" s="88"/>
      <c r="I128" s="26" t="s">
        <v>124</v>
      </c>
      <c r="J128" s="27">
        <v>2800000</v>
      </c>
      <c r="K128" s="27">
        <v>1632726.24</v>
      </c>
      <c r="L128" s="28">
        <v>1167273.76</v>
      </c>
    </row>
    <row r="129" spans="1:12" s="2" customFormat="1" ht="21.75" customHeight="1" outlineLevel="1">
      <c r="A129" s="60" t="s">
        <v>146</v>
      </c>
      <c r="B129" s="23"/>
      <c r="C129" s="24">
        <v>651</v>
      </c>
      <c r="D129" s="25" t="s">
        <v>199</v>
      </c>
      <c r="E129" s="88" t="s">
        <v>200</v>
      </c>
      <c r="F129" s="88"/>
      <c r="G129" s="88" t="s">
        <v>202</v>
      </c>
      <c r="H129" s="88"/>
      <c r="I129" s="26" t="s">
        <v>124</v>
      </c>
      <c r="J129" s="27">
        <v>28283</v>
      </c>
      <c r="K129" s="27">
        <v>16492.18</v>
      </c>
      <c r="L129" s="28">
        <v>11790.82</v>
      </c>
    </row>
    <row r="130" spans="1:12" s="2" customFormat="1" ht="21.75" customHeight="1" outlineLevel="1">
      <c r="A130" s="60" t="s">
        <v>146</v>
      </c>
      <c r="B130" s="23"/>
      <c r="C130" s="24">
        <v>651</v>
      </c>
      <c r="D130" s="25" t="s">
        <v>199</v>
      </c>
      <c r="E130" s="88" t="s">
        <v>203</v>
      </c>
      <c r="F130" s="88"/>
      <c r="G130" s="88" t="s">
        <v>204</v>
      </c>
      <c r="H130" s="88"/>
      <c r="I130" s="26" t="s">
        <v>124</v>
      </c>
      <c r="J130" s="27">
        <v>1500000</v>
      </c>
      <c r="K130" s="29">
        <v>0</v>
      </c>
      <c r="L130" s="28">
        <v>1500000</v>
      </c>
    </row>
    <row r="131" spans="1:12" s="2" customFormat="1" ht="21.75" customHeight="1" outlineLevel="1">
      <c r="A131" s="60" t="s">
        <v>146</v>
      </c>
      <c r="B131" s="23"/>
      <c r="C131" s="24">
        <v>651</v>
      </c>
      <c r="D131" s="25" t="s">
        <v>199</v>
      </c>
      <c r="E131" s="88" t="s">
        <v>203</v>
      </c>
      <c r="F131" s="88"/>
      <c r="G131" s="88" t="s">
        <v>145</v>
      </c>
      <c r="H131" s="88"/>
      <c r="I131" s="26" t="s">
        <v>124</v>
      </c>
      <c r="J131" s="27">
        <v>28733312.55</v>
      </c>
      <c r="K131" s="27">
        <v>22696199.9</v>
      </c>
      <c r="L131" s="28">
        <v>6037112.65</v>
      </c>
    </row>
    <row r="132" spans="1:12" s="2" customFormat="1" ht="11.25" customHeight="1" outlineLevel="1">
      <c r="A132" s="60" t="s">
        <v>123</v>
      </c>
      <c r="B132" s="23"/>
      <c r="C132" s="24">
        <v>651</v>
      </c>
      <c r="D132" s="25" t="s">
        <v>199</v>
      </c>
      <c r="E132" s="88" t="s">
        <v>152</v>
      </c>
      <c r="F132" s="88"/>
      <c r="G132" s="88" t="s">
        <v>145</v>
      </c>
      <c r="H132" s="88"/>
      <c r="I132" s="26" t="s">
        <v>124</v>
      </c>
      <c r="J132" s="27">
        <v>705220</v>
      </c>
      <c r="K132" s="27">
        <v>444710</v>
      </c>
      <c r="L132" s="28">
        <v>260510</v>
      </c>
    </row>
    <row r="133" spans="1:12" s="2" customFormat="1" ht="21.75" customHeight="1" outlineLevel="1">
      <c r="A133" s="60" t="s">
        <v>146</v>
      </c>
      <c r="B133" s="23"/>
      <c r="C133" s="24">
        <v>651</v>
      </c>
      <c r="D133" s="25" t="s">
        <v>199</v>
      </c>
      <c r="E133" s="88" t="s">
        <v>205</v>
      </c>
      <c r="F133" s="88"/>
      <c r="G133" s="88" t="s">
        <v>206</v>
      </c>
      <c r="H133" s="88"/>
      <c r="I133" s="26" t="s">
        <v>124</v>
      </c>
      <c r="J133" s="27">
        <v>4576711.1</v>
      </c>
      <c r="K133" s="27">
        <v>2341904</v>
      </c>
      <c r="L133" s="28">
        <v>2234807.1</v>
      </c>
    </row>
    <row r="134" spans="1:12" s="2" customFormat="1" ht="21.75" customHeight="1" outlineLevel="1">
      <c r="A134" s="60" t="s">
        <v>146</v>
      </c>
      <c r="B134" s="23"/>
      <c r="C134" s="24">
        <v>651</v>
      </c>
      <c r="D134" s="25" t="s">
        <v>199</v>
      </c>
      <c r="E134" s="88" t="s">
        <v>205</v>
      </c>
      <c r="F134" s="88"/>
      <c r="G134" s="88" t="s">
        <v>207</v>
      </c>
      <c r="H134" s="88"/>
      <c r="I134" s="26" t="s">
        <v>124</v>
      </c>
      <c r="J134" s="27">
        <v>4569800</v>
      </c>
      <c r="K134" s="29">
        <v>0</v>
      </c>
      <c r="L134" s="28">
        <v>4569800</v>
      </c>
    </row>
    <row r="135" spans="1:12" s="2" customFormat="1" ht="21.75" customHeight="1" outlineLevel="1">
      <c r="A135" s="60" t="s">
        <v>146</v>
      </c>
      <c r="B135" s="23"/>
      <c r="C135" s="24">
        <v>651</v>
      </c>
      <c r="D135" s="25" t="s">
        <v>199</v>
      </c>
      <c r="E135" s="88" t="s">
        <v>205</v>
      </c>
      <c r="F135" s="88"/>
      <c r="G135" s="88" t="s">
        <v>145</v>
      </c>
      <c r="H135" s="88"/>
      <c r="I135" s="26" t="s">
        <v>124</v>
      </c>
      <c r="J135" s="27">
        <v>100000</v>
      </c>
      <c r="K135" s="29">
        <v>0</v>
      </c>
      <c r="L135" s="28">
        <v>100000</v>
      </c>
    </row>
    <row r="136" spans="1:12" s="2" customFormat="1" ht="21.75" customHeight="1" outlineLevel="1">
      <c r="A136" s="60" t="s">
        <v>146</v>
      </c>
      <c r="B136" s="23"/>
      <c r="C136" s="24">
        <v>651</v>
      </c>
      <c r="D136" s="25" t="s">
        <v>199</v>
      </c>
      <c r="E136" s="88" t="s">
        <v>205</v>
      </c>
      <c r="F136" s="88"/>
      <c r="G136" s="88" t="s">
        <v>208</v>
      </c>
      <c r="H136" s="88"/>
      <c r="I136" s="26" t="s">
        <v>124</v>
      </c>
      <c r="J136" s="27">
        <v>1906333.34</v>
      </c>
      <c r="K136" s="29">
        <v>0</v>
      </c>
      <c r="L136" s="28">
        <v>1906333.34</v>
      </c>
    </row>
    <row r="137" spans="1:12" s="2" customFormat="1" ht="21.75" customHeight="1" outlineLevel="1">
      <c r="A137" s="60" t="s">
        <v>146</v>
      </c>
      <c r="B137" s="23"/>
      <c r="C137" s="24">
        <v>651</v>
      </c>
      <c r="D137" s="25" t="s">
        <v>199</v>
      </c>
      <c r="E137" s="88" t="s">
        <v>205</v>
      </c>
      <c r="F137" s="88"/>
      <c r="G137" s="88" t="s">
        <v>209</v>
      </c>
      <c r="H137" s="88"/>
      <c r="I137" s="26" t="s">
        <v>124</v>
      </c>
      <c r="J137" s="27">
        <v>507755.56</v>
      </c>
      <c r="K137" s="29">
        <v>0</v>
      </c>
      <c r="L137" s="28">
        <v>507755.56</v>
      </c>
    </row>
    <row r="138" spans="1:12" s="2" customFormat="1" ht="21.75" customHeight="1" outlineLevel="1">
      <c r="A138" s="60" t="s">
        <v>146</v>
      </c>
      <c r="B138" s="23"/>
      <c r="C138" s="24">
        <v>651</v>
      </c>
      <c r="D138" s="25" t="s">
        <v>210</v>
      </c>
      <c r="E138" s="88" t="s">
        <v>188</v>
      </c>
      <c r="F138" s="88"/>
      <c r="G138" s="88" t="s">
        <v>211</v>
      </c>
      <c r="H138" s="88"/>
      <c r="I138" s="26" t="s">
        <v>124</v>
      </c>
      <c r="J138" s="27">
        <v>9748</v>
      </c>
      <c r="K138" s="27">
        <v>9308</v>
      </c>
      <c r="L138" s="30">
        <v>440</v>
      </c>
    </row>
    <row r="139" spans="1:12" s="2" customFormat="1" ht="11.25" customHeight="1" outlineLevel="1">
      <c r="A139" s="60" t="s">
        <v>123</v>
      </c>
      <c r="B139" s="23"/>
      <c r="C139" s="24">
        <v>651</v>
      </c>
      <c r="D139" s="25" t="s">
        <v>210</v>
      </c>
      <c r="E139" s="88" t="s">
        <v>188</v>
      </c>
      <c r="F139" s="88"/>
      <c r="G139" s="88" t="s">
        <v>145</v>
      </c>
      <c r="H139" s="88"/>
      <c r="I139" s="26" t="s">
        <v>124</v>
      </c>
      <c r="J139" s="27">
        <v>605340</v>
      </c>
      <c r="K139" s="29">
        <v>0</v>
      </c>
      <c r="L139" s="28">
        <v>605340</v>
      </c>
    </row>
    <row r="140" spans="1:12" s="2" customFormat="1" ht="21.75" customHeight="1" outlineLevel="1">
      <c r="A140" s="60" t="s">
        <v>146</v>
      </c>
      <c r="B140" s="23"/>
      <c r="C140" s="24">
        <v>651</v>
      </c>
      <c r="D140" s="25" t="s">
        <v>212</v>
      </c>
      <c r="E140" s="88" t="s">
        <v>213</v>
      </c>
      <c r="F140" s="88"/>
      <c r="G140" s="88" t="s">
        <v>145</v>
      </c>
      <c r="H140" s="88"/>
      <c r="I140" s="26" t="s">
        <v>124</v>
      </c>
      <c r="J140" s="27">
        <v>411279.75</v>
      </c>
      <c r="K140" s="27">
        <v>357733.06</v>
      </c>
      <c r="L140" s="28">
        <v>53546.69</v>
      </c>
    </row>
    <row r="141" spans="1:12" s="2" customFormat="1" ht="21.75" customHeight="1" outlineLevel="1">
      <c r="A141" s="60" t="s">
        <v>214</v>
      </c>
      <c r="B141" s="23"/>
      <c r="C141" s="24">
        <v>651</v>
      </c>
      <c r="D141" s="25" t="s">
        <v>215</v>
      </c>
      <c r="E141" s="88" t="s">
        <v>216</v>
      </c>
      <c r="F141" s="88"/>
      <c r="G141" s="88" t="s">
        <v>153</v>
      </c>
      <c r="H141" s="88"/>
      <c r="I141" s="26" t="s">
        <v>154</v>
      </c>
      <c r="J141" s="27">
        <v>4483230</v>
      </c>
      <c r="K141" s="27">
        <v>3139590.69</v>
      </c>
      <c r="L141" s="28">
        <v>1343639.31</v>
      </c>
    </row>
    <row r="142" spans="1:12" s="2" customFormat="1" ht="32.25" customHeight="1" outlineLevel="1">
      <c r="A142" s="60" t="s">
        <v>155</v>
      </c>
      <c r="B142" s="23"/>
      <c r="C142" s="24">
        <v>651</v>
      </c>
      <c r="D142" s="25" t="s">
        <v>215</v>
      </c>
      <c r="E142" s="88" t="s">
        <v>216</v>
      </c>
      <c r="F142" s="88"/>
      <c r="G142" s="88" t="s">
        <v>153</v>
      </c>
      <c r="H142" s="88"/>
      <c r="I142" s="26" t="s">
        <v>156</v>
      </c>
      <c r="J142" s="27">
        <v>4347.97</v>
      </c>
      <c r="K142" s="29">
        <v>0</v>
      </c>
      <c r="L142" s="28">
        <v>4347.97</v>
      </c>
    </row>
    <row r="143" spans="1:12" s="2" customFormat="1" ht="53.25" customHeight="1" outlineLevel="1">
      <c r="A143" s="60" t="s">
        <v>157</v>
      </c>
      <c r="B143" s="23"/>
      <c r="C143" s="24">
        <v>651</v>
      </c>
      <c r="D143" s="25" t="s">
        <v>215</v>
      </c>
      <c r="E143" s="88" t="s">
        <v>216</v>
      </c>
      <c r="F143" s="88"/>
      <c r="G143" s="88" t="s">
        <v>153</v>
      </c>
      <c r="H143" s="88"/>
      <c r="I143" s="26" t="s">
        <v>158</v>
      </c>
      <c r="J143" s="27">
        <v>1371260</v>
      </c>
      <c r="K143" s="27">
        <v>890004.11</v>
      </c>
      <c r="L143" s="28">
        <v>481255.89</v>
      </c>
    </row>
    <row r="144" spans="1:12" s="2" customFormat="1" ht="21.75" customHeight="1" outlineLevel="1">
      <c r="A144" s="60" t="s">
        <v>146</v>
      </c>
      <c r="B144" s="23"/>
      <c r="C144" s="24">
        <v>651</v>
      </c>
      <c r="D144" s="25" t="s">
        <v>215</v>
      </c>
      <c r="E144" s="88" t="s">
        <v>216</v>
      </c>
      <c r="F144" s="88"/>
      <c r="G144" s="88" t="s">
        <v>153</v>
      </c>
      <c r="H144" s="88"/>
      <c r="I144" s="26" t="s">
        <v>124</v>
      </c>
      <c r="J144" s="27">
        <v>5269351.1</v>
      </c>
      <c r="K144" s="27">
        <v>3015714.83</v>
      </c>
      <c r="L144" s="28">
        <v>2253636.27</v>
      </c>
    </row>
    <row r="145" spans="1:12" s="2" customFormat="1" ht="21.75" customHeight="1" outlineLevel="1">
      <c r="A145" s="60" t="s">
        <v>125</v>
      </c>
      <c r="B145" s="23"/>
      <c r="C145" s="24">
        <v>651</v>
      </c>
      <c r="D145" s="25" t="s">
        <v>215</v>
      </c>
      <c r="E145" s="88" t="s">
        <v>216</v>
      </c>
      <c r="F145" s="88"/>
      <c r="G145" s="88" t="s">
        <v>153</v>
      </c>
      <c r="H145" s="88"/>
      <c r="I145" s="26" t="s">
        <v>126</v>
      </c>
      <c r="J145" s="27">
        <v>733165</v>
      </c>
      <c r="K145" s="27">
        <v>727727</v>
      </c>
      <c r="L145" s="28">
        <v>5438</v>
      </c>
    </row>
    <row r="146" spans="1:12" s="2" customFormat="1" ht="11.25" customHeight="1" outlineLevel="1">
      <c r="A146" s="60" t="s">
        <v>129</v>
      </c>
      <c r="B146" s="23"/>
      <c r="C146" s="24">
        <v>651</v>
      </c>
      <c r="D146" s="25" t="s">
        <v>215</v>
      </c>
      <c r="E146" s="88" t="s">
        <v>216</v>
      </c>
      <c r="F146" s="88"/>
      <c r="G146" s="88" t="s">
        <v>153</v>
      </c>
      <c r="H146" s="88"/>
      <c r="I146" s="26" t="s">
        <v>130</v>
      </c>
      <c r="J146" s="27">
        <v>44501</v>
      </c>
      <c r="K146" s="27">
        <v>19981.2</v>
      </c>
      <c r="L146" s="28">
        <v>24519.8</v>
      </c>
    </row>
    <row r="147" spans="1:12" s="2" customFormat="1" ht="11.25" customHeight="1" outlineLevel="1">
      <c r="A147" s="60" t="s">
        <v>151</v>
      </c>
      <c r="B147" s="23"/>
      <c r="C147" s="24">
        <v>651</v>
      </c>
      <c r="D147" s="25" t="s">
        <v>215</v>
      </c>
      <c r="E147" s="88" t="s">
        <v>216</v>
      </c>
      <c r="F147" s="88"/>
      <c r="G147" s="88" t="s">
        <v>217</v>
      </c>
      <c r="H147" s="88"/>
      <c r="I147" s="26" t="s">
        <v>154</v>
      </c>
      <c r="J147" s="27">
        <v>96000</v>
      </c>
      <c r="K147" s="29">
        <v>0</v>
      </c>
      <c r="L147" s="28">
        <v>96000</v>
      </c>
    </row>
    <row r="148" spans="1:12" s="2" customFormat="1" ht="53.25" customHeight="1" outlineLevel="1">
      <c r="A148" s="60" t="s">
        <v>157</v>
      </c>
      <c r="B148" s="23"/>
      <c r="C148" s="24">
        <v>651</v>
      </c>
      <c r="D148" s="25" t="s">
        <v>215</v>
      </c>
      <c r="E148" s="88" t="s">
        <v>216</v>
      </c>
      <c r="F148" s="88"/>
      <c r="G148" s="88" t="s">
        <v>217</v>
      </c>
      <c r="H148" s="88"/>
      <c r="I148" s="26" t="s">
        <v>158</v>
      </c>
      <c r="J148" s="27">
        <v>28900</v>
      </c>
      <c r="K148" s="29">
        <v>0</v>
      </c>
      <c r="L148" s="28">
        <v>28900</v>
      </c>
    </row>
    <row r="149" spans="1:12" s="2" customFormat="1" ht="11.25" customHeight="1" outlineLevel="1">
      <c r="A149" s="60" t="s">
        <v>151</v>
      </c>
      <c r="B149" s="23"/>
      <c r="C149" s="24">
        <v>651</v>
      </c>
      <c r="D149" s="25" t="s">
        <v>215</v>
      </c>
      <c r="E149" s="88" t="s">
        <v>216</v>
      </c>
      <c r="F149" s="88"/>
      <c r="G149" s="88" t="s">
        <v>218</v>
      </c>
      <c r="H149" s="88"/>
      <c r="I149" s="26" t="s">
        <v>154</v>
      </c>
      <c r="J149" s="27">
        <v>96000</v>
      </c>
      <c r="K149" s="29">
        <v>0</v>
      </c>
      <c r="L149" s="28">
        <v>96000</v>
      </c>
    </row>
    <row r="150" spans="1:12" s="2" customFormat="1" ht="53.25" customHeight="1" outlineLevel="1">
      <c r="A150" s="60" t="s">
        <v>157</v>
      </c>
      <c r="B150" s="23"/>
      <c r="C150" s="24">
        <v>651</v>
      </c>
      <c r="D150" s="25" t="s">
        <v>215</v>
      </c>
      <c r="E150" s="88" t="s">
        <v>216</v>
      </c>
      <c r="F150" s="88"/>
      <c r="G150" s="88" t="s">
        <v>218</v>
      </c>
      <c r="H150" s="88"/>
      <c r="I150" s="26" t="s">
        <v>158</v>
      </c>
      <c r="J150" s="27">
        <v>28900</v>
      </c>
      <c r="K150" s="29">
        <v>0</v>
      </c>
      <c r="L150" s="28">
        <v>28900</v>
      </c>
    </row>
    <row r="151" spans="1:12" s="2" customFormat="1" ht="21.75" customHeight="1" outlineLevel="1">
      <c r="A151" s="60" t="s">
        <v>214</v>
      </c>
      <c r="B151" s="23"/>
      <c r="C151" s="24">
        <v>651</v>
      </c>
      <c r="D151" s="25" t="s">
        <v>219</v>
      </c>
      <c r="E151" s="88" t="s">
        <v>216</v>
      </c>
      <c r="F151" s="88"/>
      <c r="G151" s="88" t="s">
        <v>153</v>
      </c>
      <c r="H151" s="88"/>
      <c r="I151" s="26" t="s">
        <v>154</v>
      </c>
      <c r="J151" s="27">
        <v>334770</v>
      </c>
      <c r="K151" s="27">
        <v>277048.23</v>
      </c>
      <c r="L151" s="28">
        <v>57721.77</v>
      </c>
    </row>
    <row r="152" spans="1:12" s="2" customFormat="1" ht="53.25" customHeight="1" outlineLevel="1">
      <c r="A152" s="60" t="s">
        <v>157</v>
      </c>
      <c r="B152" s="23"/>
      <c r="C152" s="24">
        <v>651</v>
      </c>
      <c r="D152" s="25" t="s">
        <v>219</v>
      </c>
      <c r="E152" s="88" t="s">
        <v>216</v>
      </c>
      <c r="F152" s="88"/>
      <c r="G152" s="88" t="s">
        <v>153</v>
      </c>
      <c r="H152" s="88"/>
      <c r="I152" s="26" t="s">
        <v>158</v>
      </c>
      <c r="J152" s="27">
        <v>97490</v>
      </c>
      <c r="K152" s="27">
        <v>80165.37</v>
      </c>
      <c r="L152" s="28">
        <v>17324.63</v>
      </c>
    </row>
    <row r="153" spans="1:12" s="2" customFormat="1" ht="21.75" customHeight="1" outlineLevel="1">
      <c r="A153" s="60" t="s">
        <v>146</v>
      </c>
      <c r="B153" s="23"/>
      <c r="C153" s="24">
        <v>651</v>
      </c>
      <c r="D153" s="25" t="s">
        <v>220</v>
      </c>
      <c r="E153" s="88" t="s">
        <v>120</v>
      </c>
      <c r="F153" s="88"/>
      <c r="G153" s="88" t="s">
        <v>145</v>
      </c>
      <c r="H153" s="88"/>
      <c r="I153" s="26" t="s">
        <v>124</v>
      </c>
      <c r="J153" s="27">
        <v>2846168</v>
      </c>
      <c r="K153" s="27">
        <v>2402220</v>
      </c>
      <c r="L153" s="28">
        <v>443948</v>
      </c>
    </row>
    <row r="154" spans="1:12" s="2" customFormat="1" ht="42.75" customHeight="1" outlineLevel="1">
      <c r="A154" s="60" t="s">
        <v>148</v>
      </c>
      <c r="B154" s="23"/>
      <c r="C154" s="24">
        <v>651</v>
      </c>
      <c r="D154" s="25" t="s">
        <v>221</v>
      </c>
      <c r="E154" s="88" t="s">
        <v>120</v>
      </c>
      <c r="F154" s="88"/>
      <c r="G154" s="88" t="s">
        <v>149</v>
      </c>
      <c r="H154" s="88"/>
      <c r="I154" s="26" t="s">
        <v>150</v>
      </c>
      <c r="J154" s="27">
        <v>551796</v>
      </c>
      <c r="K154" s="27">
        <v>464544</v>
      </c>
      <c r="L154" s="28">
        <v>87252</v>
      </c>
    </row>
    <row r="155" spans="1:12" s="2" customFormat="1" ht="21.75" customHeight="1" outlineLevel="1">
      <c r="A155" s="60" t="s">
        <v>214</v>
      </c>
      <c r="B155" s="23"/>
      <c r="C155" s="24">
        <v>651</v>
      </c>
      <c r="D155" s="25" t="s">
        <v>222</v>
      </c>
      <c r="E155" s="88" t="s">
        <v>223</v>
      </c>
      <c r="F155" s="88"/>
      <c r="G155" s="88" t="s">
        <v>153</v>
      </c>
      <c r="H155" s="88"/>
      <c r="I155" s="26" t="s">
        <v>154</v>
      </c>
      <c r="J155" s="27">
        <v>1117358</v>
      </c>
      <c r="K155" s="27">
        <v>755496.7</v>
      </c>
      <c r="L155" s="28">
        <v>361861.3</v>
      </c>
    </row>
    <row r="156" spans="1:12" s="2" customFormat="1" ht="32.25" customHeight="1" outlineLevel="1">
      <c r="A156" s="60" t="s">
        <v>155</v>
      </c>
      <c r="B156" s="23"/>
      <c r="C156" s="24">
        <v>651</v>
      </c>
      <c r="D156" s="25" t="s">
        <v>222</v>
      </c>
      <c r="E156" s="88" t="s">
        <v>223</v>
      </c>
      <c r="F156" s="88"/>
      <c r="G156" s="88" t="s">
        <v>153</v>
      </c>
      <c r="H156" s="88"/>
      <c r="I156" s="26" t="s">
        <v>156</v>
      </c>
      <c r="J156" s="27">
        <v>34943.6</v>
      </c>
      <c r="K156" s="29">
        <v>0</v>
      </c>
      <c r="L156" s="28">
        <v>34943.6</v>
      </c>
    </row>
    <row r="157" spans="1:12" s="2" customFormat="1" ht="53.25" customHeight="1" outlineLevel="1">
      <c r="A157" s="60" t="s">
        <v>157</v>
      </c>
      <c r="B157" s="23"/>
      <c r="C157" s="24">
        <v>651</v>
      </c>
      <c r="D157" s="25" t="s">
        <v>222</v>
      </c>
      <c r="E157" s="88" t="s">
        <v>223</v>
      </c>
      <c r="F157" s="88"/>
      <c r="G157" s="88" t="s">
        <v>153</v>
      </c>
      <c r="H157" s="88"/>
      <c r="I157" s="26" t="s">
        <v>158</v>
      </c>
      <c r="J157" s="27">
        <v>337443</v>
      </c>
      <c r="K157" s="27">
        <v>207442.79</v>
      </c>
      <c r="L157" s="28">
        <v>130000.21</v>
      </c>
    </row>
    <row r="158" spans="1:12" s="2" customFormat="1" ht="21.75" customHeight="1" outlineLevel="1" thickBot="1">
      <c r="A158" s="60" t="s">
        <v>146</v>
      </c>
      <c r="B158" s="23"/>
      <c r="C158" s="24">
        <v>651</v>
      </c>
      <c r="D158" s="25" t="s">
        <v>222</v>
      </c>
      <c r="E158" s="88" t="s">
        <v>223</v>
      </c>
      <c r="F158" s="88"/>
      <c r="G158" s="88" t="s">
        <v>145</v>
      </c>
      <c r="H158" s="88"/>
      <c r="I158" s="26" t="s">
        <v>124</v>
      </c>
      <c r="J158" s="27">
        <v>153830</v>
      </c>
      <c r="K158" s="27">
        <v>75900</v>
      </c>
      <c r="L158" s="28">
        <v>77930</v>
      </c>
    </row>
    <row r="159" spans="1:12" ht="23.25" customHeight="1" thickBot="1">
      <c r="A159" s="61" t="s">
        <v>224</v>
      </c>
      <c r="B159" s="41">
        <v>450</v>
      </c>
      <c r="C159" s="82" t="s">
        <v>30</v>
      </c>
      <c r="D159" s="82"/>
      <c r="E159" s="82"/>
      <c r="F159" s="82"/>
      <c r="G159" s="82"/>
      <c r="H159" s="82"/>
      <c r="I159" s="82"/>
      <c r="J159" s="42" t="s">
        <v>30</v>
      </c>
      <c r="K159" s="67">
        <f>K14-K68</f>
        <v>5293523.8900000155</v>
      </c>
      <c r="L159" s="43" t="s">
        <v>30</v>
      </c>
    </row>
    <row r="160" spans="1:12" s="1" customFormat="1" ht="11.25" customHeight="1">
      <c r="A160" s="55"/>
      <c r="B160" s="3"/>
      <c r="C160" s="3"/>
      <c r="D160" s="3"/>
      <c r="E160" s="3"/>
      <c r="F160" s="3"/>
      <c r="G160" s="3"/>
      <c r="H160" s="3"/>
      <c r="I160" s="3"/>
      <c r="J160" s="3"/>
      <c r="K160" s="83" t="s">
        <v>225</v>
      </c>
      <c r="L160" s="83"/>
    </row>
    <row r="161" spans="1:12" ht="12" customHeight="1">
      <c r="A161" s="84" t="s">
        <v>226</v>
      </c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</row>
    <row r="162" spans="1:12" s="1" customFormat="1" ht="5.25" customHeight="1">
      <c r="A162" s="55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1" customFormat="1" ht="32.25" customHeight="1">
      <c r="A163" s="56" t="s">
        <v>23</v>
      </c>
      <c r="B163" s="11" t="s">
        <v>24</v>
      </c>
      <c r="C163" s="85" t="s">
        <v>227</v>
      </c>
      <c r="D163" s="85"/>
      <c r="E163" s="85"/>
      <c r="F163" s="85"/>
      <c r="G163" s="85"/>
      <c r="H163" s="85"/>
      <c r="I163" s="85"/>
      <c r="J163" s="12" t="s">
        <v>108</v>
      </c>
      <c r="K163" s="44" t="s">
        <v>27</v>
      </c>
      <c r="L163" s="11" t="s">
        <v>28</v>
      </c>
    </row>
    <row r="164" spans="1:12" ht="11.25" customHeight="1" thickBot="1">
      <c r="A164" s="57">
        <v>1</v>
      </c>
      <c r="B164" s="13">
        <v>2</v>
      </c>
      <c r="C164" s="86">
        <v>3</v>
      </c>
      <c r="D164" s="86"/>
      <c r="E164" s="86"/>
      <c r="F164" s="86"/>
      <c r="G164" s="86"/>
      <c r="H164" s="86"/>
      <c r="I164" s="86"/>
      <c r="J164" s="14">
        <v>4</v>
      </c>
      <c r="K164" s="14">
        <v>5</v>
      </c>
      <c r="L164" s="13">
        <v>6</v>
      </c>
    </row>
    <row r="165" spans="1:16" ht="23.25" customHeight="1">
      <c r="A165" s="61" t="s">
        <v>228</v>
      </c>
      <c r="B165" s="34">
        <v>500</v>
      </c>
      <c r="C165" s="87" t="s">
        <v>30</v>
      </c>
      <c r="D165" s="87"/>
      <c r="E165" s="87"/>
      <c r="F165" s="87"/>
      <c r="G165" s="87"/>
      <c r="H165" s="87"/>
      <c r="I165" s="87"/>
      <c r="J165" s="67">
        <v>25421157.4</v>
      </c>
      <c r="K165" s="67">
        <f>-K159</f>
        <v>-5293523.8900000155</v>
      </c>
      <c r="L165" s="72">
        <f>J165-K165</f>
        <v>30714681.290000014</v>
      </c>
      <c r="N165" s="73"/>
      <c r="P165" s="68"/>
    </row>
    <row r="166" spans="1:12" s="1" customFormat="1" ht="12" customHeight="1">
      <c r="A166" s="59" t="s">
        <v>31</v>
      </c>
      <c r="B166" s="18"/>
      <c r="C166" s="80"/>
      <c r="D166" s="80"/>
      <c r="E166" s="80"/>
      <c r="F166" s="80"/>
      <c r="G166" s="80"/>
      <c r="H166" s="80"/>
      <c r="I166" s="80"/>
      <c r="J166" s="45"/>
      <c r="K166" s="46"/>
      <c r="L166" s="47"/>
    </row>
    <row r="167" spans="1:12" ht="23.25" customHeight="1">
      <c r="A167" s="61" t="s">
        <v>229</v>
      </c>
      <c r="B167" s="48">
        <v>520</v>
      </c>
      <c r="C167" s="77" t="s">
        <v>30</v>
      </c>
      <c r="D167" s="77"/>
      <c r="E167" s="77"/>
      <c r="F167" s="77"/>
      <c r="G167" s="77"/>
      <c r="H167" s="77"/>
      <c r="I167" s="77"/>
      <c r="J167" s="49">
        <v>0</v>
      </c>
      <c r="K167" s="49">
        <v>0</v>
      </c>
      <c r="L167" s="50">
        <v>0</v>
      </c>
    </row>
    <row r="168" spans="1:12" s="1" customFormat="1" ht="12" customHeight="1">
      <c r="A168" s="59" t="s">
        <v>230</v>
      </c>
      <c r="B168" s="18"/>
      <c r="C168" s="19"/>
      <c r="D168" s="3"/>
      <c r="E168" s="3"/>
      <c r="F168" s="3"/>
      <c r="G168" s="3"/>
      <c r="H168" s="3"/>
      <c r="I168" s="20"/>
      <c r="J168" s="45"/>
      <c r="K168" s="46"/>
      <c r="L168" s="47"/>
    </row>
    <row r="169" spans="1:14" s="2" customFormat="1" ht="11.25" customHeight="1" outlineLevel="1" thickBot="1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N169" s="71"/>
    </row>
    <row r="170" spans="1:14" ht="23.25" customHeight="1">
      <c r="A170" s="61" t="s">
        <v>231</v>
      </c>
      <c r="B170" s="48">
        <v>620</v>
      </c>
      <c r="C170" s="77" t="s">
        <v>30</v>
      </c>
      <c r="D170" s="77"/>
      <c r="E170" s="77"/>
      <c r="F170" s="77"/>
      <c r="G170" s="77"/>
      <c r="H170" s="77"/>
      <c r="I170" s="77"/>
      <c r="J170" s="67">
        <f>J176+J174</f>
        <v>26026497.400000006</v>
      </c>
      <c r="K170" s="49">
        <v>0</v>
      </c>
      <c r="L170" s="50">
        <v>0</v>
      </c>
      <c r="N170" s="70"/>
    </row>
    <row r="171" spans="1:12" s="1" customFormat="1" ht="12" customHeight="1" thickBot="1">
      <c r="A171" s="59" t="s">
        <v>230</v>
      </c>
      <c r="B171" s="18"/>
      <c r="C171" s="19"/>
      <c r="D171" s="3"/>
      <c r="E171" s="3"/>
      <c r="F171" s="3"/>
      <c r="G171" s="3"/>
      <c r="H171" s="3"/>
      <c r="I171" s="20"/>
      <c r="J171" s="45"/>
      <c r="K171" s="46"/>
      <c r="L171" s="47"/>
    </row>
    <row r="172" spans="1:12" s="2" customFormat="1" ht="11.25" customHeight="1" outlineLevel="1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</row>
    <row r="173" spans="1:12" ht="12" customHeight="1" thickBot="1">
      <c r="A173" s="61" t="s">
        <v>232</v>
      </c>
      <c r="B173" s="48">
        <v>700</v>
      </c>
      <c r="C173" s="77" t="s">
        <v>30</v>
      </c>
      <c r="D173" s="77"/>
      <c r="E173" s="77"/>
      <c r="F173" s="77"/>
      <c r="G173" s="77"/>
      <c r="H173" s="77"/>
      <c r="I173" s="77"/>
      <c r="J173" s="49">
        <v>0</v>
      </c>
      <c r="K173" s="49">
        <v>0</v>
      </c>
      <c r="L173" s="50">
        <v>0</v>
      </c>
    </row>
    <row r="174" spans="1:12" ht="21.75" customHeight="1" thickBot="1">
      <c r="A174" s="62" t="s">
        <v>233</v>
      </c>
      <c r="B174" s="48">
        <v>710</v>
      </c>
      <c r="C174" s="77" t="s">
        <v>30</v>
      </c>
      <c r="D174" s="77"/>
      <c r="E174" s="77"/>
      <c r="F174" s="77"/>
      <c r="G174" s="77"/>
      <c r="H174" s="77"/>
      <c r="I174" s="77"/>
      <c r="J174" s="67">
        <f>-J14</f>
        <v>-233072257.31</v>
      </c>
      <c r="K174" s="49">
        <v>0</v>
      </c>
      <c r="L174" s="51" t="s">
        <v>234</v>
      </c>
    </row>
    <row r="175" spans="1:12" s="2" customFormat="1" ht="11.25" customHeight="1" outlineLevel="1" thickBot="1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</row>
    <row r="176" spans="1:12" ht="21.75" customHeight="1" thickBot="1">
      <c r="A176" s="62" t="s">
        <v>235</v>
      </c>
      <c r="B176" s="52">
        <v>720</v>
      </c>
      <c r="C176" s="79" t="s">
        <v>30</v>
      </c>
      <c r="D176" s="79"/>
      <c r="E176" s="79"/>
      <c r="F176" s="79"/>
      <c r="G176" s="79"/>
      <c r="H176" s="79"/>
      <c r="I176" s="79"/>
      <c r="J176" s="67">
        <f>J68</f>
        <v>259098754.71</v>
      </c>
      <c r="K176" s="53">
        <v>0</v>
      </c>
      <c r="L176" s="54" t="s">
        <v>234</v>
      </c>
    </row>
    <row r="177" spans="1:12" s="2" customFormat="1" ht="11.25" customHeight="1" outlineLevel="1" thickBot="1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</row>
    <row r="178" spans="1:12" ht="11.25" customHeight="1">
      <c r="A178" s="63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</row>
    <row r="179" spans="1:12" ht="12" customHeight="1">
      <c r="A179" s="64" t="s">
        <v>236</v>
      </c>
      <c r="B179" s="3"/>
      <c r="C179" s="3"/>
      <c r="D179" s="3"/>
      <c r="E179" s="3"/>
      <c r="F179" s="3"/>
      <c r="G179" s="3"/>
      <c r="H179" s="3"/>
      <c r="I179" s="3"/>
      <c r="J179" s="76" t="s">
        <v>237</v>
      </c>
      <c r="K179" s="76"/>
      <c r="L179" s="3"/>
    </row>
    <row r="180" spans="1:12" ht="11.25" customHeight="1">
      <c r="A180" s="55"/>
      <c r="B180" s="3"/>
      <c r="C180" s="3"/>
      <c r="D180" s="3"/>
      <c r="E180" s="3"/>
      <c r="F180" s="3"/>
      <c r="G180" s="3"/>
      <c r="H180" s="3"/>
      <c r="I180" s="3"/>
      <c r="J180" s="75" t="s">
        <v>238</v>
      </c>
      <c r="K180" s="75"/>
      <c r="L180" s="3"/>
    </row>
    <row r="181" spans="1:12" ht="11.25" customHeight="1">
      <c r="A181" s="55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23.25" customHeight="1">
      <c r="A182" s="74" t="s">
        <v>239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</row>
    <row r="183" spans="1:12" ht="11.25" customHeight="1">
      <c r="A183" s="55"/>
      <c r="B183" s="3"/>
      <c r="C183" s="3"/>
      <c r="D183" s="3"/>
      <c r="E183" s="3"/>
      <c r="F183" s="3"/>
      <c r="G183" s="3"/>
      <c r="H183" s="3"/>
      <c r="I183" s="3"/>
      <c r="J183" s="75" t="s">
        <v>238</v>
      </c>
      <c r="K183" s="75"/>
      <c r="L183" s="3"/>
    </row>
    <row r="184" spans="1:12" ht="11.25" customHeight="1">
      <c r="A184" s="55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" customHeight="1">
      <c r="A185" s="64" t="s">
        <v>240</v>
      </c>
      <c r="B185" s="3"/>
      <c r="C185" s="3"/>
      <c r="D185" s="3"/>
      <c r="E185" s="3"/>
      <c r="F185" s="3"/>
      <c r="G185" s="3"/>
      <c r="H185" s="3"/>
      <c r="I185" s="3"/>
      <c r="J185" s="76" t="s">
        <v>241</v>
      </c>
      <c r="K185" s="76"/>
      <c r="L185" s="3"/>
    </row>
    <row r="186" spans="1:12" ht="11.25" customHeight="1">
      <c r="A186" s="55"/>
      <c r="B186" s="3"/>
      <c r="C186" s="3"/>
      <c r="D186" s="3"/>
      <c r="E186" s="3"/>
      <c r="F186" s="3"/>
      <c r="G186" s="3"/>
      <c r="H186" s="3"/>
      <c r="I186" s="3"/>
      <c r="J186" s="75" t="s">
        <v>238</v>
      </c>
      <c r="K186" s="75"/>
      <c r="L186" s="3"/>
    </row>
    <row r="187" spans="1:12" ht="11.25" customHeight="1">
      <c r="A187" s="55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" customHeight="1">
      <c r="A188" s="65" t="s">
        <v>242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1.25" customHeight="1">
      <c r="A189" s="55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ht="11.25" customHeight="1"/>
  </sheetData>
  <sheetProtection/>
  <mergeCells count="265">
    <mergeCell ref="B1:J1"/>
    <mergeCell ref="C3:J3"/>
    <mergeCell ref="B5:J5"/>
    <mergeCell ref="A6:B6"/>
    <mergeCell ref="C6:J6"/>
    <mergeCell ref="A7:B7"/>
    <mergeCell ref="C7:J7"/>
    <mergeCell ref="B8:J8"/>
    <mergeCell ref="A10:L10"/>
    <mergeCell ref="C12:I12"/>
    <mergeCell ref="C13:I13"/>
    <mergeCell ref="C14:I14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1:G41"/>
    <mergeCell ref="D40:G40"/>
    <mergeCell ref="D42:G42"/>
    <mergeCell ref="D43:G43"/>
    <mergeCell ref="D44:G44"/>
    <mergeCell ref="D45:G45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61:G61"/>
    <mergeCell ref="K63:L63"/>
    <mergeCell ref="A64:L64"/>
    <mergeCell ref="C66:I66"/>
    <mergeCell ref="C67:I67"/>
    <mergeCell ref="C68:I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E100:F100"/>
    <mergeCell ref="G100:H100"/>
    <mergeCell ref="E101:F101"/>
    <mergeCell ref="G101:H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E107:F107"/>
    <mergeCell ref="G107:H107"/>
    <mergeCell ref="E108:F108"/>
    <mergeCell ref="G108:H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E114:F114"/>
    <mergeCell ref="G114:H114"/>
    <mergeCell ref="E115:F115"/>
    <mergeCell ref="G115:H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E121:F121"/>
    <mergeCell ref="G121:H121"/>
    <mergeCell ref="E122:F122"/>
    <mergeCell ref="G122:H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E128:F128"/>
    <mergeCell ref="G128:H128"/>
    <mergeCell ref="E129:F129"/>
    <mergeCell ref="G129:H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E135:F135"/>
    <mergeCell ref="G135:H135"/>
    <mergeCell ref="E136:F136"/>
    <mergeCell ref="G136:H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E142:F142"/>
    <mergeCell ref="G142:H142"/>
    <mergeCell ref="E143:F143"/>
    <mergeCell ref="G143:H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E149:F149"/>
    <mergeCell ref="G149:H149"/>
    <mergeCell ref="E150:F150"/>
    <mergeCell ref="G150:H150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E155:F155"/>
    <mergeCell ref="G155:H155"/>
    <mergeCell ref="E156:F156"/>
    <mergeCell ref="G156:H156"/>
    <mergeCell ref="E157:F157"/>
    <mergeCell ref="G157:H157"/>
    <mergeCell ref="E158:F158"/>
    <mergeCell ref="G158:H158"/>
    <mergeCell ref="C159:I159"/>
    <mergeCell ref="K160:L160"/>
    <mergeCell ref="A161:L161"/>
    <mergeCell ref="C163:I163"/>
    <mergeCell ref="C164:I164"/>
    <mergeCell ref="C165:I165"/>
    <mergeCell ref="C166:I166"/>
    <mergeCell ref="C167:I167"/>
    <mergeCell ref="A169:L169"/>
    <mergeCell ref="C170:I170"/>
    <mergeCell ref="A172:L172"/>
    <mergeCell ref="C173:I173"/>
    <mergeCell ref="A182:L182"/>
    <mergeCell ref="J183:K183"/>
    <mergeCell ref="J185:K185"/>
    <mergeCell ref="J186:K186"/>
    <mergeCell ref="C174:I174"/>
    <mergeCell ref="A175:L175"/>
    <mergeCell ref="C176:I176"/>
    <mergeCell ref="A177:L177"/>
    <mergeCell ref="J179:K179"/>
    <mergeCell ref="J180:K18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4" r:id="rId2"/>
  <rowBreaks count="2" manualBreakCount="2">
    <brk id="62" max="0" man="1"/>
    <brk id="159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</cp:lastModifiedBy>
  <cp:lastPrinted>2018-10-05T04:18:32Z</cp:lastPrinted>
  <dcterms:created xsi:type="dcterms:W3CDTF">2018-10-04T04:11:57Z</dcterms:created>
  <dcterms:modified xsi:type="dcterms:W3CDTF">2018-10-05T04:40:17Z</dcterms:modified>
  <cp:category/>
  <cp:version/>
  <cp:contentType/>
  <cp:contentStatus/>
  <cp:revision>1</cp:revision>
</cp:coreProperties>
</file>