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'TDSheet'!$A$1:$L$172</definedName>
  </definedNames>
  <calcPr fullCalcOnLoad="1"/>
</workbook>
</file>

<file path=xl/sharedStrings.xml><?xml version="1.0" encoding="utf-8"?>
<sst xmlns="http://schemas.openxmlformats.org/spreadsheetml/2006/main" count="714" uniqueCount="224">
  <si>
    <t>ОТЧЕТ ОБ ИСПОЛНЕНИИ БЮДЖЕТА</t>
  </si>
  <si>
    <t>коды</t>
  </si>
  <si>
    <t xml:space="preserve">Форма по ОКУД   </t>
  </si>
  <si>
    <t>0503117</t>
  </si>
  <si>
    <t>на</t>
  </si>
  <si>
    <t>01 января 2017 г.</t>
  </si>
  <si>
    <t xml:space="preserve">Дата   </t>
  </si>
  <si>
    <t>01.01.2017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</si>
  <si>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</si>
  <si>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</si>
  <si>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</si>
  <si>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</si>
  <si>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</si>
  <si>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</si>
  <si>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</si>
  <si>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</si>
  <si>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71119653000</t>
  </si>
  <si>
    <t>Периодичность: месячная,квартальная, годовая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</si>
  <si>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</si>
  <si>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</si>
  <si>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</si>
  <si>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</si>
  <si>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</si>
  <si>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</si>
  <si>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</si>
  <si>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</si>
  <si>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</si>
  <si>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</si>
  <si>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</si>
  <si>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</si>
  <si>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</si>
  <si>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</si>
  <si>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</si>
  <si>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</si>
  <si>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</t>
  </si>
  <si>
    <t>1010201001</t>
  </si>
  <si>
    <t>1000</t>
  </si>
  <si>
    <t>110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</si>
  <si>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</si>
  <si>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</si>
  <si>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</si>
  <si>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</si>
  <si>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</si>
  <si>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</si>
  <si>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</si>
  <si>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Единый сельскохозяйственный налог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</si>
  <si>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</si>
  <si>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</si>
  <si>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</t>
  </si>
  <si>
    <t>Земельный налог с организаций, обладающих земельным участком, расположенным в границах городских поселений</t>
  </si>
  <si>
    <t>1060603313</t>
  </si>
  <si>
    <t>Земельный налог с физических лиц, обладающих земельным участком, расположенным в границах городских поселений</t>
  </si>
  <si>
    <t>1060604313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</si>
  <si>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</si>
  <si>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</t>
  </si>
  <si>
    <t>0000</t>
  </si>
  <si>
    <t>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</si>
  <si>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</si>
  <si>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</si>
  <si>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</si>
  <si>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1110531413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</si>
  <si>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</si>
  <si>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</t>
  </si>
  <si>
    <t>Доходы, поступающие в порядке возмещения расходов, понесенных в связи с эксплуатацией имущества городских поселений</t>
  </si>
  <si>
    <t>1130206513</t>
  </si>
  <si>
    <t>130</t>
  </si>
  <si>
    <t>Прочие доходы от компенсации затрат бюджетов городских поселений</t>
  </si>
  <si>
    <t>1130299513</t>
  </si>
  <si>
    <t>Доходы от продажи квартир, находящихся в собственности городских поселений</t>
  </si>
  <si>
    <t>1140105013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</si>
  <si>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</si>
  <si>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</si>
  <si>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</si>
  <si>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</si>
  <si>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</si>
  <si>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</t>
  </si>
  <si>
    <t>140</t>
  </si>
  <si>
    <t>Прочие неналоговые доходы бюджетов городских поселений</t>
  </si>
  <si>
    <t>1170505013</t>
  </si>
  <si>
    <t>180</t>
  </si>
  <si>
    <t>Дотации бюджетам городских поселений на выравнивание бюджетной обеспеченности</t>
  </si>
  <si>
    <t>2020100113</t>
  </si>
  <si>
    <t>151</t>
  </si>
  <si>
    <t>Дотации бюджетам городских поселений на поддержку мер по обеспечению сбалансированности бюджетов</t>
  </si>
  <si>
    <t>2020100313</t>
  </si>
  <si>
    <t>Прочие дотации бюджетам городских поселений</t>
  </si>
  <si>
    <t>2020199913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</si>
  <si>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</si>
  <si>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</si>
  <si>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</si>
  <si>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2020401413</t>
  </si>
  <si>
    <t>Прочие межбюджетные трансферты, передаваемые бюджетам городских поселений</t>
  </si>
  <si>
    <t>2020499913</t>
  </si>
  <si>
    <t>Прочие безвозмездные поступления в бюджеты городских поселений</t>
  </si>
  <si>
    <t>2070503013</t>
  </si>
  <si>
    <t>Доходы бюджетов городских поселений от возврата иными организациями остатков субсидий прошлых лет</t>
  </si>
  <si>
    <t>2180503013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</si>
  <si>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</si>
  <si>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</si>
  <si>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</si>
  <si>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</si>
  <si>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</si>
  <si>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</si>
  <si>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</si>
  <si>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Фонд оплаты труда и страховые взносы</t>
  </si>
  <si>
    <t>0102</t>
  </si>
  <si>
    <t>50000</t>
  </si>
  <si>
    <t>02030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</si>
  <si>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</si>
  <si>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</si>
  <si>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</si>
  <si>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</si>
  <si>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</si>
  <si>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</si>
  <si>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0104</t>
  </si>
  <si>
    <t>51000</t>
  </si>
  <si>
    <t>02040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</si>
  <si>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</si>
  <si>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</si>
  <si>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</si>
  <si>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</si>
  <si>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</si>
  <si>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</si>
  <si>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</si>
  <si>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</si>
  <si>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</si>
  <si>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02080</t>
  </si>
  <si>
    <t>Иные межбюджетные трансферты</t>
  </si>
  <si>
    <t>52000</t>
  </si>
  <si>
    <t>89240</t>
  </si>
  <si>
    <t>540</t>
  </si>
  <si>
    <t>Резервные средства</t>
  </si>
  <si>
    <t>0111</t>
  </si>
  <si>
    <t>53000</t>
  </si>
  <si>
    <t>20610</t>
  </si>
  <si>
    <t>870</t>
  </si>
  <si>
    <t>0113</t>
  </si>
  <si>
    <t>42001</t>
  </si>
  <si>
    <t>99990</t>
  </si>
  <si>
    <t>49001</t>
  </si>
  <si>
    <t>02400</t>
  </si>
  <si>
    <t>Фонд оплаты труда учреждений</t>
  </si>
  <si>
    <t>55000</t>
  </si>
  <si>
    <t>00590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</si>
  <si>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</si>
  <si>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</si>
  <si>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</si>
  <si>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</si>
  <si>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</si>
  <si>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работ, услуг</t>
  </si>
  <si>
    <t>60001</t>
  </si>
  <si>
    <t>20020</t>
  </si>
  <si>
    <t>0203</t>
  </si>
  <si>
    <t>51180</t>
  </si>
  <si>
    <t>0309</t>
  </si>
  <si>
    <t>46001</t>
  </si>
  <si>
    <t>46002</t>
  </si>
  <si>
    <t>46003</t>
  </si>
  <si>
    <t>46004</t>
  </si>
  <si>
    <t>47001</t>
  </si>
  <si>
    <t>0314</t>
  </si>
  <si>
    <t>48001</t>
  </si>
  <si>
    <t>82300</t>
  </si>
  <si>
    <t>S2300</t>
  </si>
  <si>
    <t>48002</t>
  </si>
  <si>
    <t>82310</t>
  </si>
  <si>
    <t>S2310</t>
  </si>
  <si>
    <t>0409</t>
  </si>
  <si>
    <t>45001</t>
  </si>
  <si>
    <t>89160</t>
  </si>
  <si>
    <t>Расходы на услуги в области информатизации и связи</t>
  </si>
  <si>
    <t>0410</t>
  </si>
  <si>
    <t>20070</t>
  </si>
  <si>
    <t>242</t>
  </si>
  <si>
    <t>0501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</si>
  <si>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</si>
  <si>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</si>
  <si>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89090</t>
  </si>
  <si>
    <t>61001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</si>
  <si>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</si>
  <si>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</si>
  <si>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юридическим лицам (кроме некоммерческих организаций), индивидуальным предпринимателям, физическим лицам — производителям товаров, работ, услуг</t>
  </si>
  <si>
    <t>810</t>
  </si>
  <si>
    <t>0502</t>
  </si>
  <si>
    <t>89020</t>
  </si>
  <si>
    <t>0503</t>
  </si>
  <si>
    <t>41001</t>
  </si>
  <si>
    <t>82200</t>
  </si>
  <si>
    <t>0707</t>
  </si>
  <si>
    <t>44001</t>
  </si>
  <si>
    <t>0801</t>
  </si>
  <si>
    <t>89050</t>
  </si>
  <si>
    <t>фонд оплаты труда и страховые взносы</t>
  </si>
  <si>
    <t>56000</t>
  </si>
  <si>
    <t>Обеспечение деятельности подведомственных учреждений (ОХО) (иные выплаты персоналу)</t>
  </si>
  <si>
    <t>уплата прочих налогов,сборов</t>
  </si>
  <si>
    <t>0802</t>
  </si>
  <si>
    <t>0804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</si>
  <si>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</si>
  <si>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</si>
  <si>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</si>
  <si>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1101</t>
  </si>
  <si>
    <t>57000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</si>
  <si>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</si>
  <si>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</si>
  <si>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</si>
  <si>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</si>
  <si>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</si>
  <si>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</si>
  <si>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</si>
  <si>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</si>
  <si>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</si>
  <si>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</si>
  <si>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</si>
  <si>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</si>
  <si>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</si>
  <si>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</si>
  <si>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</si>
  <si>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</si>
  <si>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</si>
  <si>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</si>
  <si>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Т.Н. Попова</t>
  </si>
  <si>
    <t>17 января 2017 г.</t>
  </si>
  <si>
    <t>040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</si>
</sst>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#,##0.00;[Red]\-#,##0.00"/>
    <numFmt numFmtId="174" formatCode="[=0]&quot;-&quot;;General"/>
    <numFmt numFmtId="175" formatCode="#,##0.00_ ;[Red]\-#,##0.00\ 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center" vertical="top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/>
    </xf>
    <xf numFmtId="4" fontId="0" fillId="0" borderId="11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5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9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/>
    </xf>
    <xf numFmtId="172" fontId="0" fillId="0" borderId="21" xfId="0" applyNumberFormat="1" applyFont="1" applyFill="1" applyBorder="1" applyAlignment="1">
      <alignment horizontal="center"/>
    </xf>
    <xf numFmtId="173" fontId="0" fillId="0" borderId="22" xfId="0" applyNumberFormat="1" applyFont="1" applyFill="1" applyBorder="1" applyAlignment="1">
      <alignment horizontal="right"/>
    </xf>
    <xf numFmtId="173" fontId="0" fillId="0" borderId="23" xfId="0" applyNumberFormat="1" applyFont="1" applyFill="1" applyBorder="1" applyAlignment="1">
      <alignment horizontal="right"/>
    </xf>
    <xf numFmtId="175" fontId="0" fillId="0" borderId="0" xfId="0" applyNumberFormat="1" applyFill="1" applyAlignment="1">
      <alignment/>
    </xf>
    <xf numFmtId="0" fontId="0" fillId="0" borderId="24" xfId="0" applyFont="1" applyFill="1" applyBorder="1" applyAlignment="1">
      <alignment horizontal="left" indent="2"/>
    </xf>
    <xf numFmtId="0" fontId="0" fillId="0" borderId="25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 horizontal="right"/>
    </xf>
    <xf numFmtId="0" fontId="0" fillId="0" borderId="26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center" vertical="top"/>
    </xf>
    <xf numFmtId="174" fontId="0" fillId="0" borderId="11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74" fontId="0" fillId="0" borderId="10" xfId="0" applyNumberFormat="1" applyFont="1" applyFill="1" applyBorder="1" applyAlignment="1">
      <alignment horizontal="right" vertical="top"/>
    </xf>
    <xf numFmtId="0" fontId="0" fillId="0" borderId="27" xfId="0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left" wrapText="1"/>
    </xf>
    <xf numFmtId="1" fontId="0" fillId="0" borderId="2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1" fontId="0" fillId="0" borderId="32" xfId="0" applyNumberFormat="1" applyFont="1" applyFill="1" applyBorder="1" applyAlignment="1">
      <alignment horizontal="center"/>
    </xf>
    <xf numFmtId="0" fontId="0" fillId="0" borderId="33" xfId="0" applyNumberFormat="1" applyFont="1" applyFill="1" applyBorder="1" applyAlignment="1">
      <alignment horizontal="center"/>
    </xf>
    <xf numFmtId="173" fontId="0" fillId="0" borderId="34" xfId="0" applyNumberFormat="1" applyFont="1" applyFill="1" applyBorder="1" applyAlignment="1">
      <alignment horizontal="right"/>
    </xf>
    <xf numFmtId="0" fontId="0" fillId="0" borderId="35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top"/>
    </xf>
    <xf numFmtId="4" fontId="0" fillId="0" borderId="22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1" fontId="0" fillId="0" borderId="37" xfId="0" applyNumberFormat="1" applyFont="1" applyFill="1" applyBorder="1" applyAlignment="1">
      <alignment horizontal="center"/>
    </xf>
    <xf numFmtId="174" fontId="0" fillId="0" borderId="2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 wrapText="1" indent="4"/>
    </xf>
    <xf numFmtId="0" fontId="0" fillId="0" borderId="10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right"/>
    </xf>
    <xf numFmtId="174" fontId="0" fillId="0" borderId="39" xfId="0" applyNumberFormat="1" applyFont="1" applyFill="1" applyBorder="1" applyAlignment="1">
      <alignment horizontal="right"/>
    </xf>
    <xf numFmtId="0" fontId="0" fillId="0" borderId="40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 wrapText="1"/>
    </xf>
    <xf numFmtId="0" fontId="3" fillId="0" borderId="41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42" xfId="0" applyNumberFormat="1" applyFont="1" applyFill="1" applyBorder="1" applyAlignment="1">
      <alignment horizontal="left" vertical="top" wrapText="1" indent="4"/>
    </xf>
    <xf numFmtId="0" fontId="0" fillId="0" borderId="1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6"/>
    </xf>
    <xf numFmtId="0" fontId="0" fillId="0" borderId="43" xfId="0" applyNumberFormat="1" applyFont="1" applyFill="1" applyBorder="1" applyAlignment="1">
      <alignment horizontal="center"/>
    </xf>
    <xf numFmtId="0" fontId="0" fillId="0" borderId="36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19" xfId="0" applyNumberFormat="1" applyFont="1" applyFill="1" applyBorder="1" applyAlignment="1">
      <alignment horizontal="center" vertical="top" wrapText="1"/>
    </xf>
    <xf numFmtId="1" fontId="0" fillId="0" borderId="11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left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0" fillId="0" borderId="45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169</xdr:row>
      <xdr:rowOff>0</xdr:rowOff>
    </xdr:from>
    <xdr:to>
      <xdr:col>8</xdr:col>
      <xdr:colOff>133350</xdr:colOff>
      <xdr:row>170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2932925"/>
          <a:ext cx="21240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163</xdr:row>
      <xdr:rowOff>0</xdr:rowOff>
    </xdr:from>
    <xdr:to>
      <xdr:col>8</xdr:col>
      <xdr:colOff>133350</xdr:colOff>
      <xdr:row>164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1904225"/>
          <a:ext cx="2105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166</xdr:row>
      <xdr:rowOff>0</xdr:rowOff>
    </xdr:from>
    <xdr:to>
      <xdr:col>8</xdr:col>
      <xdr:colOff>114300</xdr:colOff>
      <xdr:row>167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2494775"/>
          <a:ext cx="2085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72"/>
  <sheetViews>
    <sheetView tabSelected="1" zoomScalePageLayoutView="0" workbookViewId="0" topLeftCell="A1">
      <selection activeCell="A1" sqref="A1:L172"/>
    </sheetView>
  </sheetViews>
  <sheetFormatPr defaultColWidth="10.66015625" defaultRowHeight="11.25" outlineLevelRow="1"/>
  <cols>
    <col min="1" max="1" width="35.5" style="9" customWidth="1"/>
    <col min="2" max="2" width="7.66015625" style="9" customWidth="1"/>
    <col min="3" max="3" width="3.83203125" style="9" customWidth="1"/>
    <col min="4" max="4" width="4.5" style="9" customWidth="1"/>
    <col min="5" max="6" width="3.5" style="9" customWidth="1"/>
    <col min="7" max="7" width="2.5" style="9" customWidth="1"/>
    <col min="8" max="8" width="5.66015625" style="9" customWidth="1"/>
    <col min="9" max="9" width="6.16015625" style="9" customWidth="1"/>
    <col min="10" max="10" width="15.83203125" style="9" customWidth="1"/>
    <col min="11" max="11" width="16.33203125" style="9" customWidth="1"/>
    <col min="12" max="12" width="16" style="9" customWidth="1"/>
    <col min="13" max="13" width="10.66015625" style="11" customWidth="1"/>
    <col min="14" max="14" width="15.83203125" style="11" customWidth="1"/>
    <col min="15" max="16384" width="10.66015625" style="11" customWidth="1"/>
  </cols>
  <sheetData>
    <row r="1" spans="2:12" ht="12">
      <c r="B1" s="76" t="s">
        <v>0</v>
      </c>
      <c r="C1" s="76"/>
      <c r="D1" s="76"/>
      <c r="E1" s="76"/>
      <c r="F1" s="76"/>
      <c r="G1" s="76"/>
      <c r="H1" s="76"/>
      <c r="I1" s="76"/>
      <c r="J1" s="76"/>
      <c r="L1" s="10" t="s">
        <v>1</v>
      </c>
    </row>
    <row r="2" spans="11:12" ht="11.25">
      <c r="K2" s="12" t="s">
        <v>2</v>
      </c>
      <c r="L2" s="13" t="s">
        <v>3</v>
      </c>
    </row>
    <row r="3" spans="2:12" ht="11.25">
      <c r="B3" s="12" t="s">
        <v>4</v>
      </c>
      <c r="C3" s="84" t="s">
        <v>5</v>
      </c>
      <c r="D3" s="84"/>
      <c r="E3" s="84"/>
      <c r="F3" s="84"/>
      <c r="G3" s="84"/>
      <c r="H3" s="84"/>
      <c r="I3" s="84"/>
      <c r="J3" s="84"/>
      <c r="K3" s="12" t="s">
        <v>6</v>
      </c>
      <c r="L3" s="13" t="s">
        <v>7</v>
      </c>
    </row>
    <row r="4" spans="11:12" ht="11.25">
      <c r="K4" s="12" t="s">
        <v>8</v>
      </c>
      <c r="L4" s="14" t="s">
        <v>9</v>
      </c>
    </row>
    <row r="5" spans="1:12" s="9" customFormat="1" ht="11.25" customHeight="1">
      <c r="A5" s="9" t="s">
        <v>10</v>
      </c>
      <c r="B5" s="83" t="s">
        <v>11</v>
      </c>
      <c r="C5" s="83"/>
      <c r="D5" s="83"/>
      <c r="E5" s="83"/>
      <c r="F5" s="83"/>
      <c r="G5" s="83"/>
      <c r="H5" s="83"/>
      <c r="I5" s="83"/>
      <c r="J5" s="83"/>
      <c r="L5" s="14" t="s">
        <v>12</v>
      </c>
    </row>
    <row r="6" spans="1:12" ht="11.25" customHeight="1">
      <c r="A6" s="85" t="s">
        <v>13</v>
      </c>
      <c r="B6" s="85"/>
      <c r="C6" s="83" t="s">
        <v>14</v>
      </c>
      <c r="D6" s="83"/>
      <c r="E6" s="83"/>
      <c r="F6" s="83"/>
      <c r="G6" s="83"/>
      <c r="H6" s="83"/>
      <c r="I6" s="83"/>
      <c r="J6" s="83"/>
      <c r="K6" s="12" t="s">
        <v>15</v>
      </c>
      <c r="L6" s="14" t="s">
        <v>16</v>
      </c>
    </row>
    <row r="7" spans="1:12" ht="11.25">
      <c r="A7" s="86" t="s">
        <v>17</v>
      </c>
      <c r="B7" s="86"/>
      <c r="C7" s="87"/>
      <c r="D7" s="87"/>
      <c r="E7" s="87"/>
      <c r="F7" s="87"/>
      <c r="G7" s="87"/>
      <c r="H7" s="87"/>
      <c r="I7" s="87"/>
      <c r="J7" s="87"/>
      <c r="L7" s="14"/>
    </row>
    <row r="8" spans="1:12" ht="11.25" customHeight="1">
      <c r="A8" s="9" t="s">
        <v>18</v>
      </c>
      <c r="B8" s="83" t="s">
        <v>19</v>
      </c>
      <c r="C8" s="83"/>
      <c r="D8" s="83"/>
      <c r="E8" s="83"/>
      <c r="F8" s="83"/>
      <c r="G8" s="83"/>
      <c r="H8" s="83"/>
      <c r="I8" s="83"/>
      <c r="J8" s="83"/>
      <c r="K8" s="12" t="s">
        <v>20</v>
      </c>
      <c r="L8" s="15" t="s">
        <v>21</v>
      </c>
    </row>
    <row r="9" s="9" customFormat="1" ht="6" customHeight="1"/>
    <row r="10" spans="1:12" ht="12">
      <c r="A10" s="76" t="s">
        <v>22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="9" customFormat="1" ht="5.25" customHeight="1"/>
    <row r="12" spans="1:12" s="9" customFormat="1" ht="32.25" customHeight="1">
      <c r="A12" s="16" t="s">
        <v>23</v>
      </c>
      <c r="B12" s="17" t="s">
        <v>24</v>
      </c>
      <c r="C12" s="77" t="s">
        <v>25</v>
      </c>
      <c r="D12" s="77"/>
      <c r="E12" s="77"/>
      <c r="F12" s="77"/>
      <c r="G12" s="77"/>
      <c r="H12" s="77"/>
      <c r="I12" s="77"/>
      <c r="J12" s="18" t="s">
        <v>26</v>
      </c>
      <c r="K12" s="16" t="s">
        <v>27</v>
      </c>
      <c r="L12" s="17" t="s">
        <v>28</v>
      </c>
    </row>
    <row r="13" spans="1:12" ht="11.25">
      <c r="A13" s="19">
        <v>1</v>
      </c>
      <c r="B13" s="19">
        <v>2</v>
      </c>
      <c r="C13" s="78">
        <v>3</v>
      </c>
      <c r="D13" s="78"/>
      <c r="E13" s="78"/>
      <c r="F13" s="78"/>
      <c r="G13" s="78"/>
      <c r="H13" s="78"/>
      <c r="I13" s="78"/>
      <c r="J13" s="20">
        <v>4</v>
      </c>
      <c r="K13" s="20">
        <v>5</v>
      </c>
      <c r="L13" s="19">
        <v>6</v>
      </c>
    </row>
    <row r="14" spans="1:14" ht="12" customHeight="1">
      <c r="A14" s="21" t="s">
        <v>29</v>
      </c>
      <c r="B14" s="22">
        <v>10</v>
      </c>
      <c r="C14" s="79" t="s">
        <v>30</v>
      </c>
      <c r="D14" s="79"/>
      <c r="E14" s="79"/>
      <c r="F14" s="79"/>
      <c r="G14" s="79"/>
      <c r="H14" s="79"/>
      <c r="I14" s="79"/>
      <c r="J14" s="23">
        <f>SUM(J16:J59)</f>
        <v>231180752.88000003</v>
      </c>
      <c r="K14" s="23">
        <f>SUM(K16:K59)</f>
        <v>227756159.92999998</v>
      </c>
      <c r="L14" s="24">
        <f>SUM(L16:L59)</f>
        <v>3424592.9500000016</v>
      </c>
      <c r="N14" s="25">
        <f>J14-K14</f>
        <v>3424592.9500000477</v>
      </c>
    </row>
    <row r="15" spans="1:12" s="9" customFormat="1" ht="11.25" customHeight="1">
      <c r="A15" s="26" t="s">
        <v>31</v>
      </c>
      <c r="B15" s="27"/>
      <c r="C15" s="73" t="s">
        <v>32</v>
      </c>
      <c r="D15" s="73"/>
      <c r="E15" s="73"/>
      <c r="F15" s="73"/>
      <c r="G15" s="73"/>
      <c r="H15" s="73"/>
      <c r="I15" s="73"/>
      <c r="J15" s="28"/>
      <c r="K15" s="28"/>
      <c r="L15" s="29"/>
    </row>
    <row r="16" spans="1:12" s="8" customFormat="1" ht="84.75" customHeight="1" outlineLevel="1">
      <c r="A16" s="1" t="s">
        <v>33</v>
      </c>
      <c r="B16" s="2"/>
      <c r="C16" s="30">
        <v>182</v>
      </c>
      <c r="D16" s="80" t="s">
        <v>35</v>
      </c>
      <c r="E16" s="80"/>
      <c r="F16" s="80"/>
      <c r="G16" s="80"/>
      <c r="H16" s="4" t="s">
        <v>36</v>
      </c>
      <c r="I16" s="5" t="s">
        <v>37</v>
      </c>
      <c r="J16" s="6">
        <v>43147000</v>
      </c>
      <c r="K16" s="6">
        <v>42970297.84</v>
      </c>
      <c r="L16" s="7">
        <v>176702.16</v>
      </c>
    </row>
    <row r="17" spans="1:12" s="8" customFormat="1" ht="84.75" customHeight="1" outlineLevel="1">
      <c r="A17" s="1" t="s">
        <v>33</v>
      </c>
      <c r="B17" s="2"/>
      <c r="C17" s="30">
        <v>182</v>
      </c>
      <c r="D17" s="80" t="s">
        <v>35</v>
      </c>
      <c r="E17" s="80"/>
      <c r="F17" s="80"/>
      <c r="G17" s="80"/>
      <c r="H17" s="4" t="s">
        <v>38</v>
      </c>
      <c r="I17" s="5" t="s">
        <v>37</v>
      </c>
      <c r="J17" s="31">
        <v>0</v>
      </c>
      <c r="K17" s="6">
        <v>228868.33</v>
      </c>
      <c r="L17" s="7">
        <v>-228868.33</v>
      </c>
    </row>
    <row r="18" spans="1:12" s="8" customFormat="1" ht="84.75" customHeight="1" outlineLevel="1">
      <c r="A18" s="1" t="s">
        <v>33</v>
      </c>
      <c r="B18" s="2"/>
      <c r="C18" s="30">
        <v>182</v>
      </c>
      <c r="D18" s="80" t="s">
        <v>35</v>
      </c>
      <c r="E18" s="80"/>
      <c r="F18" s="80"/>
      <c r="G18" s="80"/>
      <c r="H18" s="4" t="s">
        <v>39</v>
      </c>
      <c r="I18" s="5" t="s">
        <v>37</v>
      </c>
      <c r="J18" s="31">
        <v>0</v>
      </c>
      <c r="K18" s="6">
        <v>59905.89</v>
      </c>
      <c r="L18" s="7">
        <v>-59905.89</v>
      </c>
    </row>
    <row r="19" spans="1:12" s="8" customFormat="1" ht="84.75" customHeight="1" outlineLevel="1">
      <c r="A19" s="1" t="s">
        <v>33</v>
      </c>
      <c r="B19" s="2"/>
      <c r="C19" s="30">
        <v>182</v>
      </c>
      <c r="D19" s="80" t="s">
        <v>35</v>
      </c>
      <c r="E19" s="80"/>
      <c r="F19" s="80"/>
      <c r="G19" s="80"/>
      <c r="H19" s="4" t="s">
        <v>40</v>
      </c>
      <c r="I19" s="5" t="s">
        <v>37</v>
      </c>
      <c r="J19" s="31">
        <v>0</v>
      </c>
      <c r="K19" s="6">
        <v>-65672.89</v>
      </c>
      <c r="L19" s="7">
        <v>65672.89</v>
      </c>
    </row>
    <row r="20" spans="1:12" s="8" customFormat="1" ht="137.25" customHeight="1" outlineLevel="1">
      <c r="A20" s="1" t="s">
        <v>41</v>
      </c>
      <c r="B20" s="2"/>
      <c r="C20" s="30">
        <v>182</v>
      </c>
      <c r="D20" s="80" t="s">
        <v>42</v>
      </c>
      <c r="E20" s="80"/>
      <c r="F20" s="80"/>
      <c r="G20" s="80"/>
      <c r="H20" s="4" t="s">
        <v>36</v>
      </c>
      <c r="I20" s="5" t="s">
        <v>37</v>
      </c>
      <c r="J20" s="6">
        <v>75000</v>
      </c>
      <c r="K20" s="6">
        <v>65034.68</v>
      </c>
      <c r="L20" s="7">
        <v>9965.32</v>
      </c>
    </row>
    <row r="21" spans="1:12" s="8" customFormat="1" ht="137.25" customHeight="1" outlineLevel="1">
      <c r="A21" s="1" t="s">
        <v>41</v>
      </c>
      <c r="B21" s="2"/>
      <c r="C21" s="30">
        <v>182</v>
      </c>
      <c r="D21" s="80" t="s">
        <v>42</v>
      </c>
      <c r="E21" s="80"/>
      <c r="F21" s="80"/>
      <c r="G21" s="80"/>
      <c r="H21" s="4" t="s">
        <v>38</v>
      </c>
      <c r="I21" s="5" t="s">
        <v>37</v>
      </c>
      <c r="J21" s="31">
        <v>0</v>
      </c>
      <c r="K21" s="6">
        <v>5152.51</v>
      </c>
      <c r="L21" s="7">
        <v>-5152.51</v>
      </c>
    </row>
    <row r="22" spans="1:12" s="8" customFormat="1" ht="137.25" customHeight="1" outlineLevel="1">
      <c r="A22" s="1" t="s">
        <v>41</v>
      </c>
      <c r="B22" s="2"/>
      <c r="C22" s="30">
        <v>182</v>
      </c>
      <c r="D22" s="80" t="s">
        <v>42</v>
      </c>
      <c r="E22" s="80"/>
      <c r="F22" s="80"/>
      <c r="G22" s="80"/>
      <c r="H22" s="4" t="s">
        <v>39</v>
      </c>
      <c r="I22" s="5" t="s">
        <v>37</v>
      </c>
      <c r="J22" s="31">
        <v>0</v>
      </c>
      <c r="K22" s="6">
        <v>5946.59</v>
      </c>
      <c r="L22" s="7">
        <v>-5946.59</v>
      </c>
    </row>
    <row r="23" spans="1:12" s="8" customFormat="1" ht="53.25" customHeight="1" outlineLevel="1">
      <c r="A23" s="1" t="s">
        <v>43</v>
      </c>
      <c r="B23" s="2"/>
      <c r="C23" s="30">
        <v>182</v>
      </c>
      <c r="D23" s="80" t="s">
        <v>44</v>
      </c>
      <c r="E23" s="80"/>
      <c r="F23" s="80"/>
      <c r="G23" s="80"/>
      <c r="H23" s="4" t="s">
        <v>36</v>
      </c>
      <c r="I23" s="5" t="s">
        <v>37</v>
      </c>
      <c r="J23" s="6">
        <v>90000</v>
      </c>
      <c r="K23" s="6">
        <v>83478.31</v>
      </c>
      <c r="L23" s="7">
        <v>6521.69</v>
      </c>
    </row>
    <row r="24" spans="1:12" s="8" customFormat="1" ht="53.25" customHeight="1" outlineLevel="1">
      <c r="A24" s="1" t="s">
        <v>43</v>
      </c>
      <c r="B24" s="2"/>
      <c r="C24" s="30">
        <v>182</v>
      </c>
      <c r="D24" s="80" t="s">
        <v>44</v>
      </c>
      <c r="E24" s="80"/>
      <c r="F24" s="80"/>
      <c r="G24" s="80"/>
      <c r="H24" s="4" t="s">
        <v>38</v>
      </c>
      <c r="I24" s="5" t="s">
        <v>37</v>
      </c>
      <c r="J24" s="31">
        <v>0</v>
      </c>
      <c r="K24" s="6">
        <v>2187.13</v>
      </c>
      <c r="L24" s="7">
        <v>-2187.13</v>
      </c>
    </row>
    <row r="25" spans="1:12" s="8" customFormat="1" ht="53.25" customHeight="1" outlineLevel="1">
      <c r="A25" s="1" t="s">
        <v>43</v>
      </c>
      <c r="B25" s="2"/>
      <c r="C25" s="30">
        <v>182</v>
      </c>
      <c r="D25" s="80" t="s">
        <v>44</v>
      </c>
      <c r="E25" s="80"/>
      <c r="F25" s="80"/>
      <c r="G25" s="80"/>
      <c r="H25" s="4" t="s">
        <v>39</v>
      </c>
      <c r="I25" s="5" t="s">
        <v>37</v>
      </c>
      <c r="J25" s="31">
        <v>0</v>
      </c>
      <c r="K25" s="6">
        <v>4222.01</v>
      </c>
      <c r="L25" s="7">
        <v>-4222.01</v>
      </c>
    </row>
    <row r="26" spans="1:12" s="8" customFormat="1" ht="53.25" customHeight="1" outlineLevel="1">
      <c r="A26" s="1" t="s">
        <v>43</v>
      </c>
      <c r="B26" s="2"/>
      <c r="C26" s="30">
        <v>182</v>
      </c>
      <c r="D26" s="80" t="s">
        <v>44</v>
      </c>
      <c r="E26" s="80"/>
      <c r="F26" s="80"/>
      <c r="G26" s="80"/>
      <c r="H26" s="4" t="s">
        <v>40</v>
      </c>
      <c r="I26" s="5" t="s">
        <v>37</v>
      </c>
      <c r="J26" s="31">
        <v>0</v>
      </c>
      <c r="K26" s="32">
        <v>-163</v>
      </c>
      <c r="L26" s="33">
        <v>163</v>
      </c>
    </row>
    <row r="27" spans="1:12" s="8" customFormat="1" ht="11.25" customHeight="1" outlineLevel="1">
      <c r="A27" s="1" t="s">
        <v>45</v>
      </c>
      <c r="B27" s="2"/>
      <c r="C27" s="30">
        <v>182</v>
      </c>
      <c r="D27" s="80" t="s">
        <v>46</v>
      </c>
      <c r="E27" s="80"/>
      <c r="F27" s="80"/>
      <c r="G27" s="80"/>
      <c r="H27" s="4" t="s">
        <v>36</v>
      </c>
      <c r="I27" s="5" t="s">
        <v>37</v>
      </c>
      <c r="J27" s="6">
        <v>198000</v>
      </c>
      <c r="K27" s="6">
        <v>196797.04</v>
      </c>
      <c r="L27" s="7">
        <v>1202.96</v>
      </c>
    </row>
    <row r="28" spans="1:12" s="8" customFormat="1" ht="11.25" customHeight="1" outlineLevel="1">
      <c r="A28" s="1" t="s">
        <v>45</v>
      </c>
      <c r="B28" s="2"/>
      <c r="C28" s="30">
        <v>182</v>
      </c>
      <c r="D28" s="80" t="s">
        <v>46</v>
      </c>
      <c r="E28" s="80"/>
      <c r="F28" s="80"/>
      <c r="G28" s="80"/>
      <c r="H28" s="4" t="s">
        <v>38</v>
      </c>
      <c r="I28" s="5" t="s">
        <v>37</v>
      </c>
      <c r="J28" s="31">
        <v>0</v>
      </c>
      <c r="K28" s="32">
        <v>461.86</v>
      </c>
      <c r="L28" s="33">
        <v>-461.86</v>
      </c>
    </row>
    <row r="29" spans="1:12" s="8" customFormat="1" ht="11.25" customHeight="1" outlineLevel="1">
      <c r="A29" s="1" t="s">
        <v>45</v>
      </c>
      <c r="B29" s="2"/>
      <c r="C29" s="30">
        <v>182</v>
      </c>
      <c r="D29" s="80" t="s">
        <v>46</v>
      </c>
      <c r="E29" s="80"/>
      <c r="F29" s="80"/>
      <c r="G29" s="80"/>
      <c r="H29" s="4" t="s">
        <v>39</v>
      </c>
      <c r="I29" s="5" t="s">
        <v>37</v>
      </c>
      <c r="J29" s="31">
        <v>0</v>
      </c>
      <c r="K29" s="32">
        <v>517.75</v>
      </c>
      <c r="L29" s="33">
        <v>-517.75</v>
      </c>
    </row>
    <row r="30" spans="1:12" s="8" customFormat="1" ht="53.25" customHeight="1" outlineLevel="1">
      <c r="A30" s="1" t="s">
        <v>47</v>
      </c>
      <c r="B30" s="2"/>
      <c r="C30" s="30">
        <v>182</v>
      </c>
      <c r="D30" s="80" t="s">
        <v>48</v>
      </c>
      <c r="E30" s="80"/>
      <c r="F30" s="80"/>
      <c r="G30" s="80"/>
      <c r="H30" s="4" t="s">
        <v>36</v>
      </c>
      <c r="I30" s="5" t="s">
        <v>37</v>
      </c>
      <c r="J30" s="6">
        <v>5100000</v>
      </c>
      <c r="K30" s="6">
        <v>4738652.18</v>
      </c>
      <c r="L30" s="7">
        <v>361347.82</v>
      </c>
    </row>
    <row r="31" spans="1:12" s="8" customFormat="1" ht="53.25" customHeight="1" outlineLevel="1">
      <c r="A31" s="1" t="s">
        <v>47</v>
      </c>
      <c r="B31" s="2"/>
      <c r="C31" s="30">
        <v>182</v>
      </c>
      <c r="D31" s="80" t="s">
        <v>48</v>
      </c>
      <c r="E31" s="80"/>
      <c r="F31" s="80"/>
      <c r="G31" s="80"/>
      <c r="H31" s="4" t="s">
        <v>38</v>
      </c>
      <c r="I31" s="5" t="s">
        <v>37</v>
      </c>
      <c r="J31" s="31">
        <v>0</v>
      </c>
      <c r="K31" s="6">
        <v>175718.53</v>
      </c>
      <c r="L31" s="7">
        <v>-175718.53</v>
      </c>
    </row>
    <row r="32" spans="1:12" s="8" customFormat="1" ht="53.25" customHeight="1" outlineLevel="1">
      <c r="A32" s="1" t="s">
        <v>47</v>
      </c>
      <c r="B32" s="2"/>
      <c r="C32" s="30">
        <v>182</v>
      </c>
      <c r="D32" s="80" t="s">
        <v>48</v>
      </c>
      <c r="E32" s="80"/>
      <c r="F32" s="80"/>
      <c r="G32" s="80"/>
      <c r="H32" s="4" t="s">
        <v>40</v>
      </c>
      <c r="I32" s="5" t="s">
        <v>37</v>
      </c>
      <c r="J32" s="31">
        <v>0</v>
      </c>
      <c r="K32" s="32">
        <v>614.97</v>
      </c>
      <c r="L32" s="33">
        <v>-614.97</v>
      </c>
    </row>
    <row r="33" spans="1:12" s="8" customFormat="1" ht="42.75" customHeight="1" outlineLevel="1">
      <c r="A33" s="1" t="s">
        <v>49</v>
      </c>
      <c r="B33" s="2"/>
      <c r="C33" s="30">
        <v>182</v>
      </c>
      <c r="D33" s="80" t="s">
        <v>50</v>
      </c>
      <c r="E33" s="80"/>
      <c r="F33" s="80"/>
      <c r="G33" s="80"/>
      <c r="H33" s="4" t="s">
        <v>36</v>
      </c>
      <c r="I33" s="5" t="s">
        <v>37</v>
      </c>
      <c r="J33" s="6">
        <v>6320000</v>
      </c>
      <c r="K33" s="6">
        <v>6305056.46</v>
      </c>
      <c r="L33" s="7">
        <v>14943.54</v>
      </c>
    </row>
    <row r="34" spans="1:12" s="8" customFormat="1" ht="42.75" customHeight="1" outlineLevel="1">
      <c r="A34" s="1" t="s">
        <v>49</v>
      </c>
      <c r="B34" s="2"/>
      <c r="C34" s="30">
        <v>182</v>
      </c>
      <c r="D34" s="80" t="s">
        <v>50</v>
      </c>
      <c r="E34" s="80"/>
      <c r="F34" s="80"/>
      <c r="G34" s="80"/>
      <c r="H34" s="4" t="s">
        <v>38</v>
      </c>
      <c r="I34" s="5" t="s">
        <v>37</v>
      </c>
      <c r="J34" s="31">
        <v>0</v>
      </c>
      <c r="K34" s="6">
        <v>14878.25</v>
      </c>
      <c r="L34" s="7">
        <v>-14878.25</v>
      </c>
    </row>
    <row r="35" spans="1:12" s="8" customFormat="1" ht="42.75" customHeight="1" outlineLevel="1">
      <c r="A35" s="1" t="s">
        <v>49</v>
      </c>
      <c r="B35" s="2"/>
      <c r="C35" s="30">
        <v>182</v>
      </c>
      <c r="D35" s="80" t="s">
        <v>50</v>
      </c>
      <c r="E35" s="80"/>
      <c r="F35" s="80"/>
      <c r="G35" s="80"/>
      <c r="H35" s="4" t="s">
        <v>39</v>
      </c>
      <c r="I35" s="5" t="s">
        <v>37</v>
      </c>
      <c r="J35" s="31">
        <v>0</v>
      </c>
      <c r="K35" s="6">
        <v>2000</v>
      </c>
      <c r="L35" s="7">
        <v>-2000</v>
      </c>
    </row>
    <row r="36" spans="1:12" s="8" customFormat="1" ht="42.75" customHeight="1" outlineLevel="1">
      <c r="A36" s="1" t="s">
        <v>51</v>
      </c>
      <c r="B36" s="2"/>
      <c r="C36" s="30">
        <v>182</v>
      </c>
      <c r="D36" s="80" t="s">
        <v>52</v>
      </c>
      <c r="E36" s="80"/>
      <c r="F36" s="80"/>
      <c r="G36" s="80"/>
      <c r="H36" s="4" t="s">
        <v>36</v>
      </c>
      <c r="I36" s="5" t="s">
        <v>37</v>
      </c>
      <c r="J36" s="6">
        <v>260000</v>
      </c>
      <c r="K36" s="6">
        <v>274723.37</v>
      </c>
      <c r="L36" s="7">
        <v>-14723.37</v>
      </c>
    </row>
    <row r="37" spans="1:12" s="8" customFormat="1" ht="42.75" customHeight="1" outlineLevel="1">
      <c r="A37" s="1" t="s">
        <v>51</v>
      </c>
      <c r="B37" s="2"/>
      <c r="C37" s="30">
        <v>182</v>
      </c>
      <c r="D37" s="80" t="s">
        <v>52</v>
      </c>
      <c r="E37" s="80"/>
      <c r="F37" s="80"/>
      <c r="G37" s="80"/>
      <c r="H37" s="4" t="s">
        <v>38</v>
      </c>
      <c r="I37" s="5" t="s">
        <v>37</v>
      </c>
      <c r="J37" s="31">
        <v>0</v>
      </c>
      <c r="K37" s="6">
        <v>7019.59</v>
      </c>
      <c r="L37" s="7">
        <v>-7019.59</v>
      </c>
    </row>
    <row r="38" spans="1:12" s="8" customFormat="1" ht="42.75" customHeight="1" outlineLevel="1">
      <c r="A38" s="1" t="s">
        <v>51</v>
      </c>
      <c r="B38" s="2"/>
      <c r="C38" s="30">
        <v>182</v>
      </c>
      <c r="D38" s="80" t="s">
        <v>52</v>
      </c>
      <c r="E38" s="80"/>
      <c r="F38" s="80"/>
      <c r="G38" s="80"/>
      <c r="H38" s="4" t="s">
        <v>39</v>
      </c>
      <c r="I38" s="5" t="s">
        <v>37</v>
      </c>
      <c r="J38" s="31">
        <v>0</v>
      </c>
      <c r="K38" s="6">
        <v>4053.4</v>
      </c>
      <c r="L38" s="7">
        <v>-4053.4</v>
      </c>
    </row>
    <row r="39" spans="1:12" s="8" customFormat="1" ht="95.25" customHeight="1" outlineLevel="1">
      <c r="A39" s="1" t="s">
        <v>53</v>
      </c>
      <c r="B39" s="2"/>
      <c r="C39" s="3" t="s">
        <v>223</v>
      </c>
      <c r="D39" s="80" t="s">
        <v>54</v>
      </c>
      <c r="E39" s="80"/>
      <c r="F39" s="80"/>
      <c r="G39" s="80"/>
      <c r="H39" s="4" t="s">
        <v>55</v>
      </c>
      <c r="I39" s="5" t="s">
        <v>56</v>
      </c>
      <c r="J39" s="6">
        <v>32830000</v>
      </c>
      <c r="K39" s="6">
        <v>30474266.29</v>
      </c>
      <c r="L39" s="7">
        <f>J39-K39</f>
        <v>2355733.710000001</v>
      </c>
    </row>
    <row r="40" spans="1:12" s="8" customFormat="1" ht="95.25" customHeight="1" outlineLevel="1">
      <c r="A40" s="1" t="s">
        <v>53</v>
      </c>
      <c r="B40" s="2"/>
      <c r="C40" s="30">
        <v>651</v>
      </c>
      <c r="D40" s="80" t="s">
        <v>54</v>
      </c>
      <c r="E40" s="80"/>
      <c r="F40" s="80"/>
      <c r="G40" s="80"/>
      <c r="H40" s="4" t="s">
        <v>55</v>
      </c>
      <c r="I40" s="5" t="s">
        <v>56</v>
      </c>
      <c r="J40" s="6">
        <v>942000</v>
      </c>
      <c r="K40" s="6">
        <v>945576.4</v>
      </c>
      <c r="L40" s="7">
        <f>J40-K40</f>
        <v>-3576.4000000000233</v>
      </c>
    </row>
    <row r="41" spans="1:12" s="8" customFormat="1" ht="84.75" customHeight="1" outlineLevel="1">
      <c r="A41" s="1" t="s">
        <v>57</v>
      </c>
      <c r="B41" s="2"/>
      <c r="C41" s="30">
        <v>651</v>
      </c>
      <c r="D41" s="80" t="s">
        <v>58</v>
      </c>
      <c r="E41" s="80"/>
      <c r="F41" s="80"/>
      <c r="G41" s="80"/>
      <c r="H41" s="4" t="s">
        <v>55</v>
      </c>
      <c r="I41" s="5" t="s">
        <v>56</v>
      </c>
      <c r="J41" s="6">
        <v>1188000</v>
      </c>
      <c r="K41" s="6">
        <v>1236906.48</v>
      </c>
      <c r="L41" s="7">
        <v>-48906.48</v>
      </c>
    </row>
    <row r="42" spans="1:12" s="8" customFormat="1" ht="137.25" customHeight="1" outlineLevel="1">
      <c r="A42" s="1" t="s">
        <v>59</v>
      </c>
      <c r="B42" s="2"/>
      <c r="C42" s="30">
        <v>651</v>
      </c>
      <c r="D42" s="80" t="s">
        <v>60</v>
      </c>
      <c r="E42" s="80"/>
      <c r="F42" s="80"/>
      <c r="G42" s="80"/>
      <c r="H42" s="4" t="s">
        <v>55</v>
      </c>
      <c r="I42" s="5" t="s">
        <v>56</v>
      </c>
      <c r="J42" s="31">
        <v>0</v>
      </c>
      <c r="K42" s="32">
        <v>410.8</v>
      </c>
      <c r="L42" s="33">
        <v>-410.8</v>
      </c>
    </row>
    <row r="43" spans="1:12" s="8" customFormat="1" ht="95.25" customHeight="1" outlineLevel="1">
      <c r="A43" s="1" t="s">
        <v>61</v>
      </c>
      <c r="B43" s="2"/>
      <c r="C43" s="30">
        <v>651</v>
      </c>
      <c r="D43" s="80" t="s">
        <v>62</v>
      </c>
      <c r="E43" s="80"/>
      <c r="F43" s="80"/>
      <c r="G43" s="80"/>
      <c r="H43" s="4" t="s">
        <v>55</v>
      </c>
      <c r="I43" s="5" t="s">
        <v>56</v>
      </c>
      <c r="J43" s="31">
        <v>0</v>
      </c>
      <c r="K43" s="6">
        <v>2726.69</v>
      </c>
      <c r="L43" s="7">
        <v>-2726.69</v>
      </c>
    </row>
    <row r="44" spans="1:12" s="8" customFormat="1" ht="42.75" customHeight="1" outlineLevel="1">
      <c r="A44" s="1" t="s">
        <v>63</v>
      </c>
      <c r="B44" s="2"/>
      <c r="C44" s="30">
        <v>651</v>
      </c>
      <c r="D44" s="80" t="s">
        <v>64</v>
      </c>
      <c r="E44" s="80"/>
      <c r="F44" s="80"/>
      <c r="G44" s="80"/>
      <c r="H44" s="4" t="s">
        <v>55</v>
      </c>
      <c r="I44" s="5" t="s">
        <v>65</v>
      </c>
      <c r="J44" s="6">
        <v>373000</v>
      </c>
      <c r="K44" s="6">
        <v>376496.57</v>
      </c>
      <c r="L44" s="7">
        <v>-3496.57</v>
      </c>
    </row>
    <row r="45" spans="1:12" s="8" customFormat="1" ht="32.25" customHeight="1" outlineLevel="1">
      <c r="A45" s="1" t="s">
        <v>66</v>
      </c>
      <c r="B45" s="2"/>
      <c r="C45" s="30">
        <v>651</v>
      </c>
      <c r="D45" s="80" t="s">
        <v>67</v>
      </c>
      <c r="E45" s="80"/>
      <c r="F45" s="80"/>
      <c r="G45" s="80"/>
      <c r="H45" s="4" t="s">
        <v>55</v>
      </c>
      <c r="I45" s="5" t="s">
        <v>65</v>
      </c>
      <c r="J45" s="6">
        <v>440000</v>
      </c>
      <c r="K45" s="6">
        <v>437367.49</v>
      </c>
      <c r="L45" s="7">
        <v>2632.51</v>
      </c>
    </row>
    <row r="46" spans="1:12" s="8" customFormat="1" ht="32.25" customHeight="1" outlineLevel="1">
      <c r="A46" s="1" t="s">
        <v>68</v>
      </c>
      <c r="B46" s="2"/>
      <c r="C46" s="3" t="s">
        <v>12</v>
      </c>
      <c r="D46" s="80" t="s">
        <v>69</v>
      </c>
      <c r="E46" s="80"/>
      <c r="F46" s="80"/>
      <c r="G46" s="80"/>
      <c r="H46" s="4" t="s">
        <v>55</v>
      </c>
      <c r="I46" s="5" t="s">
        <v>70</v>
      </c>
      <c r="J46" s="6">
        <v>1527000</v>
      </c>
      <c r="K46" s="6">
        <v>1547000</v>
      </c>
      <c r="L46" s="7">
        <f>J46-K46</f>
        <v>-20000</v>
      </c>
    </row>
    <row r="47" spans="1:12" s="8" customFormat="1" ht="53.25" customHeight="1" outlineLevel="1">
      <c r="A47" s="1" t="s">
        <v>71</v>
      </c>
      <c r="B47" s="2"/>
      <c r="C47" s="3" t="s">
        <v>223</v>
      </c>
      <c r="D47" s="80" t="s">
        <v>72</v>
      </c>
      <c r="E47" s="80"/>
      <c r="F47" s="80"/>
      <c r="G47" s="80"/>
      <c r="H47" s="4" t="s">
        <v>55</v>
      </c>
      <c r="I47" s="5" t="s">
        <v>73</v>
      </c>
      <c r="J47" s="6">
        <v>220000.35</v>
      </c>
      <c r="K47" s="6">
        <v>219680.56</v>
      </c>
      <c r="L47" s="7">
        <f>J47-K47</f>
        <v>319.79000000000815</v>
      </c>
    </row>
    <row r="48" spans="1:12" s="8" customFormat="1" ht="45" customHeight="1" outlineLevel="1">
      <c r="A48" s="1" t="s">
        <v>71</v>
      </c>
      <c r="B48" s="2"/>
      <c r="C48" s="3" t="s">
        <v>12</v>
      </c>
      <c r="D48" s="80">
        <v>114001313</v>
      </c>
      <c r="E48" s="80"/>
      <c r="F48" s="80"/>
      <c r="G48" s="80"/>
      <c r="H48" s="4" t="s">
        <v>55</v>
      </c>
      <c r="I48" s="5">
        <v>430</v>
      </c>
      <c r="J48" s="6">
        <v>423000</v>
      </c>
      <c r="K48" s="6">
        <v>423204.5</v>
      </c>
      <c r="L48" s="7">
        <f>J48-K48</f>
        <v>-204.5</v>
      </c>
    </row>
    <row r="49" spans="1:12" s="8" customFormat="1" ht="42.75" customHeight="1" outlineLevel="1">
      <c r="A49" s="1" t="s">
        <v>74</v>
      </c>
      <c r="B49" s="2"/>
      <c r="C49" s="30">
        <v>651</v>
      </c>
      <c r="D49" s="80" t="s">
        <v>75</v>
      </c>
      <c r="E49" s="80"/>
      <c r="F49" s="80"/>
      <c r="G49" s="80"/>
      <c r="H49" s="4" t="s">
        <v>55</v>
      </c>
      <c r="I49" s="5" t="s">
        <v>76</v>
      </c>
      <c r="J49" s="31">
        <v>0</v>
      </c>
      <c r="K49" s="6">
        <v>7014.46</v>
      </c>
      <c r="L49" s="7">
        <v>-7014.46</v>
      </c>
    </row>
    <row r="50" spans="1:12" s="8" customFormat="1" ht="21.75" customHeight="1" outlineLevel="1">
      <c r="A50" s="1" t="s">
        <v>77</v>
      </c>
      <c r="B50" s="2"/>
      <c r="C50" s="30">
        <v>651</v>
      </c>
      <c r="D50" s="80" t="s">
        <v>78</v>
      </c>
      <c r="E50" s="80"/>
      <c r="F50" s="80"/>
      <c r="G50" s="80"/>
      <c r="H50" s="4" t="s">
        <v>55</v>
      </c>
      <c r="I50" s="5" t="s">
        <v>79</v>
      </c>
      <c r="J50" s="6">
        <v>80000</v>
      </c>
      <c r="K50" s="6">
        <v>94597.32</v>
      </c>
      <c r="L50" s="7">
        <v>-14597.32</v>
      </c>
    </row>
    <row r="51" spans="1:12" s="8" customFormat="1" ht="32.25" customHeight="1" outlineLevel="1">
      <c r="A51" s="1" t="s">
        <v>80</v>
      </c>
      <c r="B51" s="2"/>
      <c r="C51" s="30">
        <v>651</v>
      </c>
      <c r="D51" s="80" t="s">
        <v>81</v>
      </c>
      <c r="E51" s="80"/>
      <c r="F51" s="80"/>
      <c r="G51" s="80"/>
      <c r="H51" s="4" t="s">
        <v>55</v>
      </c>
      <c r="I51" s="5" t="s">
        <v>82</v>
      </c>
      <c r="J51" s="6">
        <v>56939300</v>
      </c>
      <c r="K51" s="6">
        <v>56939300</v>
      </c>
      <c r="L51" s="34">
        <v>0</v>
      </c>
    </row>
    <row r="52" spans="1:12" s="8" customFormat="1" ht="42.75" customHeight="1" outlineLevel="1">
      <c r="A52" s="1" t="s">
        <v>83</v>
      </c>
      <c r="B52" s="2"/>
      <c r="C52" s="30">
        <v>651</v>
      </c>
      <c r="D52" s="80" t="s">
        <v>84</v>
      </c>
      <c r="E52" s="80"/>
      <c r="F52" s="80"/>
      <c r="G52" s="80"/>
      <c r="H52" s="4" t="s">
        <v>55</v>
      </c>
      <c r="I52" s="5" t="s">
        <v>82</v>
      </c>
      <c r="J52" s="6">
        <v>37967885.52</v>
      </c>
      <c r="K52" s="6">
        <v>36920217.56</v>
      </c>
      <c r="L52" s="7">
        <v>1047667.96</v>
      </c>
    </row>
    <row r="53" spans="1:12" s="8" customFormat="1" ht="21.75" customHeight="1" outlineLevel="1">
      <c r="A53" s="1" t="s">
        <v>85</v>
      </c>
      <c r="B53" s="2"/>
      <c r="C53" s="30">
        <v>651</v>
      </c>
      <c r="D53" s="80" t="s">
        <v>86</v>
      </c>
      <c r="E53" s="80"/>
      <c r="F53" s="80"/>
      <c r="G53" s="80"/>
      <c r="H53" s="4" t="s">
        <v>55</v>
      </c>
      <c r="I53" s="5" t="s">
        <v>82</v>
      </c>
      <c r="J53" s="6">
        <v>64000</v>
      </c>
      <c r="K53" s="6">
        <v>64000</v>
      </c>
      <c r="L53" s="34">
        <v>0</v>
      </c>
    </row>
    <row r="54" spans="1:12" s="8" customFormat="1" ht="53.25" customHeight="1" outlineLevel="1">
      <c r="A54" s="1" t="s">
        <v>87</v>
      </c>
      <c r="B54" s="2"/>
      <c r="C54" s="30">
        <v>651</v>
      </c>
      <c r="D54" s="80" t="s">
        <v>88</v>
      </c>
      <c r="E54" s="80"/>
      <c r="F54" s="80"/>
      <c r="G54" s="80"/>
      <c r="H54" s="4" t="s">
        <v>55</v>
      </c>
      <c r="I54" s="5" t="s">
        <v>82</v>
      </c>
      <c r="J54" s="6">
        <v>1453382.56</v>
      </c>
      <c r="K54" s="6">
        <v>1453382.56</v>
      </c>
      <c r="L54" s="34">
        <v>0</v>
      </c>
    </row>
    <row r="55" spans="1:12" s="8" customFormat="1" ht="84.75" customHeight="1" outlineLevel="1">
      <c r="A55" s="1" t="s">
        <v>89</v>
      </c>
      <c r="B55" s="2"/>
      <c r="C55" s="30">
        <v>651</v>
      </c>
      <c r="D55" s="80" t="s">
        <v>90</v>
      </c>
      <c r="E55" s="80"/>
      <c r="F55" s="80"/>
      <c r="G55" s="80"/>
      <c r="H55" s="4" t="s">
        <v>55</v>
      </c>
      <c r="I55" s="5" t="s">
        <v>82</v>
      </c>
      <c r="J55" s="6">
        <v>3398600</v>
      </c>
      <c r="K55" s="6">
        <v>3398600</v>
      </c>
      <c r="L55" s="34">
        <v>0</v>
      </c>
    </row>
    <row r="56" spans="1:12" s="8" customFormat="1" ht="32.25" customHeight="1" outlineLevel="1">
      <c r="A56" s="1" t="s">
        <v>91</v>
      </c>
      <c r="B56" s="2"/>
      <c r="C56" s="30">
        <v>651</v>
      </c>
      <c r="D56" s="80" t="s">
        <v>92</v>
      </c>
      <c r="E56" s="80"/>
      <c r="F56" s="80"/>
      <c r="G56" s="80"/>
      <c r="H56" s="4" t="s">
        <v>55</v>
      </c>
      <c r="I56" s="5" t="s">
        <v>82</v>
      </c>
      <c r="J56" s="6">
        <v>37532314.8</v>
      </c>
      <c r="K56" s="6">
        <v>37532314.8</v>
      </c>
      <c r="L56" s="34">
        <v>0</v>
      </c>
    </row>
    <row r="57" spans="1:12" s="8" customFormat="1" ht="21.75" customHeight="1" outlineLevel="1">
      <c r="A57" s="1" t="s">
        <v>93</v>
      </c>
      <c r="B57" s="2"/>
      <c r="C57" s="30">
        <v>651</v>
      </c>
      <c r="D57" s="80" t="s">
        <v>94</v>
      </c>
      <c r="E57" s="80"/>
      <c r="F57" s="80"/>
      <c r="G57" s="80"/>
      <c r="H57" s="4" t="s">
        <v>55</v>
      </c>
      <c r="I57" s="5" t="s">
        <v>79</v>
      </c>
      <c r="J57" s="6">
        <v>250000</v>
      </c>
      <c r="K57" s="6">
        <v>249600</v>
      </c>
      <c r="L57" s="33">
        <v>400</v>
      </c>
    </row>
    <row r="58" spans="1:12" s="8" customFormat="1" ht="42.75" customHeight="1" outlineLevel="1">
      <c r="A58" s="1" t="s">
        <v>95</v>
      </c>
      <c r="B58" s="2"/>
      <c r="C58" s="30">
        <v>651</v>
      </c>
      <c r="D58" s="80" t="s">
        <v>96</v>
      </c>
      <c r="E58" s="80"/>
      <c r="F58" s="80"/>
      <c r="G58" s="80"/>
      <c r="H58" s="4" t="s">
        <v>55</v>
      </c>
      <c r="I58" s="5" t="s">
        <v>79</v>
      </c>
      <c r="J58" s="6">
        <v>362269.65</v>
      </c>
      <c r="K58" s="6">
        <v>362269.65</v>
      </c>
      <c r="L58" s="33">
        <v>0</v>
      </c>
    </row>
    <row r="59" spans="1:12" s="8" customFormat="1" ht="53.25" customHeight="1" outlineLevel="1">
      <c r="A59" s="1" t="s">
        <v>97</v>
      </c>
      <c r="B59" s="2"/>
      <c r="C59" s="30">
        <v>651</v>
      </c>
      <c r="D59" s="80" t="s">
        <v>98</v>
      </c>
      <c r="E59" s="80"/>
      <c r="F59" s="80"/>
      <c r="G59" s="80"/>
      <c r="H59" s="4" t="s">
        <v>55</v>
      </c>
      <c r="I59" s="5" t="s">
        <v>82</v>
      </c>
      <c r="J59" s="31">
        <v>0</v>
      </c>
      <c r="K59" s="6">
        <v>-8523</v>
      </c>
      <c r="L59" s="7">
        <v>8523</v>
      </c>
    </row>
    <row r="60" spans="2:12" s="9" customFormat="1" ht="6.75" customHeight="1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1:12" s="9" customFormat="1" ht="11.25" customHeight="1">
      <c r="K61" s="75" t="s">
        <v>99</v>
      </c>
      <c r="L61" s="75"/>
    </row>
    <row r="62" spans="1:12" ht="12">
      <c r="A62" s="76" t="s">
        <v>100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="9" customFormat="1" ht="5.25" customHeight="1"/>
    <row r="64" spans="1:12" s="9" customFormat="1" ht="32.25" customHeight="1">
      <c r="A64" s="16" t="s">
        <v>23</v>
      </c>
      <c r="B64" s="17" t="s">
        <v>24</v>
      </c>
      <c r="C64" s="77" t="s">
        <v>101</v>
      </c>
      <c r="D64" s="77"/>
      <c r="E64" s="77"/>
      <c r="F64" s="77"/>
      <c r="G64" s="77"/>
      <c r="H64" s="77"/>
      <c r="I64" s="77"/>
      <c r="J64" s="18" t="s">
        <v>102</v>
      </c>
      <c r="K64" s="16" t="s">
        <v>27</v>
      </c>
      <c r="L64" s="36" t="s">
        <v>28</v>
      </c>
    </row>
    <row r="65" spans="1:12" ht="11.25">
      <c r="A65" s="19">
        <v>1</v>
      </c>
      <c r="B65" s="19">
        <v>2</v>
      </c>
      <c r="C65" s="82">
        <v>3</v>
      </c>
      <c r="D65" s="82"/>
      <c r="E65" s="82"/>
      <c r="F65" s="82"/>
      <c r="G65" s="82"/>
      <c r="H65" s="82"/>
      <c r="I65" s="82"/>
      <c r="J65" s="20">
        <v>4</v>
      </c>
      <c r="K65" s="19">
        <v>5</v>
      </c>
      <c r="L65" s="19">
        <v>6</v>
      </c>
    </row>
    <row r="66" spans="1:12" ht="12" customHeight="1">
      <c r="A66" s="37" t="s">
        <v>103</v>
      </c>
      <c r="B66" s="38">
        <v>200</v>
      </c>
      <c r="C66" s="79" t="s">
        <v>30</v>
      </c>
      <c r="D66" s="79"/>
      <c r="E66" s="79"/>
      <c r="F66" s="79"/>
      <c r="G66" s="79"/>
      <c r="H66" s="79"/>
      <c r="I66" s="79"/>
      <c r="J66" s="23">
        <v>277851535.63</v>
      </c>
      <c r="K66" s="23">
        <v>253818323.67</v>
      </c>
      <c r="L66" s="24">
        <v>24033211.96</v>
      </c>
    </row>
    <row r="67" spans="1:12" s="9" customFormat="1" ht="10.5" customHeight="1">
      <c r="A67" s="26" t="s">
        <v>31</v>
      </c>
      <c r="B67" s="39"/>
      <c r="C67" s="81"/>
      <c r="D67" s="81"/>
      <c r="E67" s="81"/>
      <c r="F67" s="81"/>
      <c r="G67" s="81"/>
      <c r="H67" s="81"/>
      <c r="I67" s="81"/>
      <c r="J67" s="40"/>
      <c r="K67" s="41"/>
      <c r="L67" s="42"/>
    </row>
    <row r="68" spans="1:12" s="8" customFormat="1" ht="21.75" customHeight="1" outlineLevel="1">
      <c r="A68" s="1" t="s">
        <v>104</v>
      </c>
      <c r="B68" s="2"/>
      <c r="C68" s="30" t="s">
        <v>34</v>
      </c>
      <c r="D68" s="4" t="s">
        <v>105</v>
      </c>
      <c r="E68" s="80" t="s">
        <v>106</v>
      </c>
      <c r="F68" s="80"/>
      <c r="G68" s="80" t="s">
        <v>107</v>
      </c>
      <c r="H68" s="80"/>
      <c r="I68" s="5" t="s">
        <v>108</v>
      </c>
      <c r="J68" s="6">
        <v>1820140</v>
      </c>
      <c r="K68" s="6">
        <v>1820138.22</v>
      </c>
      <c r="L68" s="33">
        <v>1.78</v>
      </c>
    </row>
    <row r="69" spans="1:12" s="8" customFormat="1" ht="21.75" customHeight="1" outlineLevel="1">
      <c r="A69" s="1" t="s">
        <v>109</v>
      </c>
      <c r="B69" s="2"/>
      <c r="C69" s="30" t="s">
        <v>34</v>
      </c>
      <c r="D69" s="4" t="s">
        <v>105</v>
      </c>
      <c r="E69" s="80" t="s">
        <v>106</v>
      </c>
      <c r="F69" s="80"/>
      <c r="G69" s="80" t="s">
        <v>107</v>
      </c>
      <c r="H69" s="80"/>
      <c r="I69" s="5" t="s">
        <v>110</v>
      </c>
      <c r="J69" s="6">
        <v>174030</v>
      </c>
      <c r="K69" s="6">
        <v>77719</v>
      </c>
      <c r="L69" s="7">
        <v>96311</v>
      </c>
    </row>
    <row r="70" spans="1:12" s="8" customFormat="1" ht="63.75" customHeight="1" outlineLevel="1">
      <c r="A70" s="1" t="s">
        <v>111</v>
      </c>
      <c r="B70" s="2"/>
      <c r="C70" s="30" t="s">
        <v>34</v>
      </c>
      <c r="D70" s="4" t="s">
        <v>105</v>
      </c>
      <c r="E70" s="80" t="s">
        <v>106</v>
      </c>
      <c r="F70" s="80"/>
      <c r="G70" s="80" t="s">
        <v>107</v>
      </c>
      <c r="H70" s="80"/>
      <c r="I70" s="5" t="s">
        <v>112</v>
      </c>
      <c r="J70" s="6">
        <v>424960</v>
      </c>
      <c r="K70" s="6">
        <v>394004.54</v>
      </c>
      <c r="L70" s="7">
        <v>30955.46</v>
      </c>
    </row>
    <row r="71" spans="1:12" s="8" customFormat="1" ht="21.75" customHeight="1" outlineLevel="1">
      <c r="A71" s="1" t="s">
        <v>113</v>
      </c>
      <c r="B71" s="2"/>
      <c r="C71" s="30" t="s">
        <v>34</v>
      </c>
      <c r="D71" s="4" t="s">
        <v>114</v>
      </c>
      <c r="E71" s="80" t="s">
        <v>115</v>
      </c>
      <c r="F71" s="80"/>
      <c r="G71" s="80" t="s">
        <v>116</v>
      </c>
      <c r="H71" s="80"/>
      <c r="I71" s="5" t="s">
        <v>108</v>
      </c>
      <c r="J71" s="6">
        <v>16394517</v>
      </c>
      <c r="K71" s="6">
        <v>16379221.6</v>
      </c>
      <c r="L71" s="7">
        <v>15295.4</v>
      </c>
    </row>
    <row r="72" spans="1:12" s="8" customFormat="1" ht="42.75" customHeight="1" outlineLevel="1">
      <c r="A72" s="1" t="s">
        <v>117</v>
      </c>
      <c r="B72" s="2"/>
      <c r="C72" s="30" t="s">
        <v>34</v>
      </c>
      <c r="D72" s="4" t="s">
        <v>114</v>
      </c>
      <c r="E72" s="80" t="s">
        <v>115</v>
      </c>
      <c r="F72" s="80"/>
      <c r="G72" s="80" t="s">
        <v>116</v>
      </c>
      <c r="H72" s="80"/>
      <c r="I72" s="5" t="s">
        <v>110</v>
      </c>
      <c r="J72" s="6">
        <v>182314</v>
      </c>
      <c r="K72" s="6">
        <v>107203</v>
      </c>
      <c r="L72" s="7">
        <v>75111</v>
      </c>
    </row>
    <row r="73" spans="1:12" s="8" customFormat="1" ht="63.75" customHeight="1" outlineLevel="1">
      <c r="A73" s="1" t="s">
        <v>111</v>
      </c>
      <c r="B73" s="2"/>
      <c r="C73" s="30" t="s">
        <v>34</v>
      </c>
      <c r="D73" s="4" t="s">
        <v>114</v>
      </c>
      <c r="E73" s="80" t="s">
        <v>115</v>
      </c>
      <c r="F73" s="80"/>
      <c r="G73" s="80" t="s">
        <v>116</v>
      </c>
      <c r="H73" s="80"/>
      <c r="I73" s="5" t="s">
        <v>112</v>
      </c>
      <c r="J73" s="6">
        <v>4636607</v>
      </c>
      <c r="K73" s="6">
        <v>4353920.33</v>
      </c>
      <c r="L73" s="7">
        <v>282686.67</v>
      </c>
    </row>
    <row r="74" spans="1:12" s="8" customFormat="1" ht="42.75" customHeight="1" outlineLevel="1">
      <c r="A74" s="1" t="s">
        <v>118</v>
      </c>
      <c r="B74" s="2"/>
      <c r="C74" s="30" t="s">
        <v>34</v>
      </c>
      <c r="D74" s="4" t="s">
        <v>114</v>
      </c>
      <c r="E74" s="80" t="s">
        <v>115</v>
      </c>
      <c r="F74" s="80"/>
      <c r="G74" s="80" t="s">
        <v>116</v>
      </c>
      <c r="H74" s="80"/>
      <c r="I74" s="5" t="s">
        <v>119</v>
      </c>
      <c r="J74" s="6">
        <v>1435750</v>
      </c>
      <c r="K74" s="6">
        <v>928852.2</v>
      </c>
      <c r="L74" s="7">
        <v>506897.8</v>
      </c>
    </row>
    <row r="75" spans="1:12" s="8" customFormat="1" ht="21.75" customHeight="1" outlineLevel="1">
      <c r="A75" s="1" t="s">
        <v>120</v>
      </c>
      <c r="B75" s="2"/>
      <c r="C75" s="30" t="s">
        <v>34</v>
      </c>
      <c r="D75" s="4" t="s">
        <v>114</v>
      </c>
      <c r="E75" s="80" t="s">
        <v>115</v>
      </c>
      <c r="F75" s="80"/>
      <c r="G75" s="80" t="s">
        <v>116</v>
      </c>
      <c r="H75" s="80"/>
      <c r="I75" s="5" t="s">
        <v>121</v>
      </c>
      <c r="J75" s="6">
        <v>35672</v>
      </c>
      <c r="K75" s="6">
        <v>35614</v>
      </c>
      <c r="L75" s="33">
        <v>58</v>
      </c>
    </row>
    <row r="76" spans="1:12" s="8" customFormat="1" ht="11.25" customHeight="1" outlineLevel="1">
      <c r="A76" s="1" t="s">
        <v>122</v>
      </c>
      <c r="B76" s="2"/>
      <c r="C76" s="30" t="s">
        <v>34</v>
      </c>
      <c r="D76" s="4" t="s">
        <v>114</v>
      </c>
      <c r="E76" s="80" t="s">
        <v>115</v>
      </c>
      <c r="F76" s="80"/>
      <c r="G76" s="80" t="s">
        <v>116</v>
      </c>
      <c r="H76" s="80"/>
      <c r="I76" s="5" t="s">
        <v>123</v>
      </c>
      <c r="J76" s="6">
        <v>38880</v>
      </c>
      <c r="K76" s="6">
        <v>38066.65</v>
      </c>
      <c r="L76" s="33">
        <v>813.35</v>
      </c>
    </row>
    <row r="77" spans="1:12" s="8" customFormat="1" ht="11.25" customHeight="1" outlineLevel="1">
      <c r="A77" s="1" t="s">
        <v>124</v>
      </c>
      <c r="B77" s="2"/>
      <c r="C77" s="30" t="s">
        <v>34</v>
      </c>
      <c r="D77" s="4" t="s">
        <v>114</v>
      </c>
      <c r="E77" s="80" t="s">
        <v>115</v>
      </c>
      <c r="F77" s="80"/>
      <c r="G77" s="80" t="s">
        <v>116</v>
      </c>
      <c r="H77" s="80"/>
      <c r="I77" s="5" t="s">
        <v>125</v>
      </c>
      <c r="J77" s="6">
        <v>43000</v>
      </c>
      <c r="K77" s="6">
        <v>43000</v>
      </c>
      <c r="L77" s="34">
        <v>0</v>
      </c>
    </row>
    <row r="78" spans="1:12" s="8" customFormat="1" ht="21.75" customHeight="1" outlineLevel="1">
      <c r="A78" s="1" t="s">
        <v>104</v>
      </c>
      <c r="B78" s="2"/>
      <c r="C78" s="30" t="s">
        <v>34</v>
      </c>
      <c r="D78" s="4" t="s">
        <v>114</v>
      </c>
      <c r="E78" s="80" t="s">
        <v>115</v>
      </c>
      <c r="F78" s="80"/>
      <c r="G78" s="80" t="s">
        <v>126</v>
      </c>
      <c r="H78" s="80"/>
      <c r="I78" s="5" t="s">
        <v>108</v>
      </c>
      <c r="J78" s="6">
        <v>2690831</v>
      </c>
      <c r="K78" s="6">
        <v>2690679.26</v>
      </c>
      <c r="L78" s="33">
        <v>151.74</v>
      </c>
    </row>
    <row r="79" spans="1:12" s="8" customFormat="1" ht="63.75" customHeight="1" outlineLevel="1">
      <c r="A79" s="1" t="s">
        <v>111</v>
      </c>
      <c r="B79" s="2"/>
      <c r="C79" s="30" t="s">
        <v>34</v>
      </c>
      <c r="D79" s="4" t="s">
        <v>114</v>
      </c>
      <c r="E79" s="80" t="s">
        <v>115</v>
      </c>
      <c r="F79" s="80"/>
      <c r="G79" s="80" t="s">
        <v>126</v>
      </c>
      <c r="H79" s="80"/>
      <c r="I79" s="5" t="s">
        <v>112</v>
      </c>
      <c r="J79" s="6">
        <v>528773</v>
      </c>
      <c r="K79" s="6">
        <v>528015.94</v>
      </c>
      <c r="L79" s="33">
        <v>757.06</v>
      </c>
    </row>
    <row r="80" spans="1:12" s="8" customFormat="1" ht="11.25" customHeight="1" outlineLevel="1">
      <c r="A80" s="1" t="s">
        <v>127</v>
      </c>
      <c r="B80" s="2"/>
      <c r="C80" s="30" t="s">
        <v>34</v>
      </c>
      <c r="D80" s="4" t="s">
        <v>114</v>
      </c>
      <c r="E80" s="80" t="s">
        <v>128</v>
      </c>
      <c r="F80" s="80"/>
      <c r="G80" s="80" t="s">
        <v>129</v>
      </c>
      <c r="H80" s="80"/>
      <c r="I80" s="5" t="s">
        <v>130</v>
      </c>
      <c r="J80" s="6">
        <v>1346900</v>
      </c>
      <c r="K80" s="6">
        <v>1346900</v>
      </c>
      <c r="L80" s="34">
        <v>0</v>
      </c>
    </row>
    <row r="81" spans="1:12" s="8" customFormat="1" ht="11.25" customHeight="1" outlineLevel="1">
      <c r="A81" s="1" t="s">
        <v>131</v>
      </c>
      <c r="B81" s="2"/>
      <c r="C81" s="30" t="s">
        <v>34</v>
      </c>
      <c r="D81" s="4" t="s">
        <v>132</v>
      </c>
      <c r="E81" s="80" t="s">
        <v>133</v>
      </c>
      <c r="F81" s="80"/>
      <c r="G81" s="80" t="s">
        <v>134</v>
      </c>
      <c r="H81" s="80"/>
      <c r="I81" s="5" t="s">
        <v>135</v>
      </c>
      <c r="J81" s="6">
        <v>1589002</v>
      </c>
      <c r="K81" s="31">
        <v>0</v>
      </c>
      <c r="L81" s="7">
        <v>1589002</v>
      </c>
    </row>
    <row r="82" spans="1:12" s="8" customFormat="1" ht="42.75" customHeight="1" outlineLevel="1">
      <c r="A82" s="1" t="s">
        <v>118</v>
      </c>
      <c r="B82" s="2"/>
      <c r="C82" s="30" t="s">
        <v>34</v>
      </c>
      <c r="D82" s="4" t="s">
        <v>136</v>
      </c>
      <c r="E82" s="80" t="s">
        <v>137</v>
      </c>
      <c r="F82" s="80"/>
      <c r="G82" s="80" t="s">
        <v>138</v>
      </c>
      <c r="H82" s="80"/>
      <c r="I82" s="5" t="s">
        <v>119</v>
      </c>
      <c r="J82" s="6">
        <v>126085</v>
      </c>
      <c r="K82" s="6">
        <v>125990</v>
      </c>
      <c r="L82" s="33">
        <v>95</v>
      </c>
    </row>
    <row r="83" spans="1:12" s="8" customFormat="1" ht="42.75" customHeight="1" outlineLevel="1">
      <c r="A83" s="1" t="s">
        <v>118</v>
      </c>
      <c r="B83" s="2"/>
      <c r="C83" s="30" t="s">
        <v>34</v>
      </c>
      <c r="D83" s="4" t="s">
        <v>136</v>
      </c>
      <c r="E83" s="80" t="s">
        <v>139</v>
      </c>
      <c r="F83" s="80"/>
      <c r="G83" s="80" t="s">
        <v>138</v>
      </c>
      <c r="H83" s="80"/>
      <c r="I83" s="5" t="s">
        <v>119</v>
      </c>
      <c r="J83" s="6">
        <v>2435138.66</v>
      </c>
      <c r="K83" s="6">
        <v>1873080.03</v>
      </c>
      <c r="L83" s="7">
        <v>562058.63</v>
      </c>
    </row>
    <row r="84" spans="1:12" s="8" customFormat="1" ht="42.75" customHeight="1" outlineLevel="1">
      <c r="A84" s="1" t="s">
        <v>118</v>
      </c>
      <c r="B84" s="2"/>
      <c r="C84" s="30" t="s">
        <v>34</v>
      </c>
      <c r="D84" s="4" t="s">
        <v>136</v>
      </c>
      <c r="E84" s="80" t="s">
        <v>106</v>
      </c>
      <c r="F84" s="80"/>
      <c r="G84" s="80" t="s">
        <v>138</v>
      </c>
      <c r="H84" s="80"/>
      <c r="I84" s="5" t="s">
        <v>119</v>
      </c>
      <c r="J84" s="6">
        <v>191067</v>
      </c>
      <c r="K84" s="6">
        <v>133637.17</v>
      </c>
      <c r="L84" s="7">
        <v>57429.83</v>
      </c>
    </row>
    <row r="85" spans="1:12" s="8" customFormat="1" ht="42.75" customHeight="1" outlineLevel="1">
      <c r="A85" s="1" t="s">
        <v>117</v>
      </c>
      <c r="B85" s="2"/>
      <c r="C85" s="30" t="s">
        <v>34</v>
      </c>
      <c r="D85" s="4" t="s">
        <v>136</v>
      </c>
      <c r="E85" s="80" t="s">
        <v>115</v>
      </c>
      <c r="F85" s="80"/>
      <c r="G85" s="80" t="s">
        <v>140</v>
      </c>
      <c r="H85" s="80"/>
      <c r="I85" s="5" t="s">
        <v>110</v>
      </c>
      <c r="J85" s="6">
        <v>949727</v>
      </c>
      <c r="K85" s="6">
        <v>939903.43</v>
      </c>
      <c r="L85" s="7">
        <v>9823.57</v>
      </c>
    </row>
    <row r="86" spans="1:12" s="8" customFormat="1" ht="63.75" customHeight="1" outlineLevel="1">
      <c r="A86" s="1" t="s">
        <v>111</v>
      </c>
      <c r="B86" s="2"/>
      <c r="C86" s="30" t="s">
        <v>34</v>
      </c>
      <c r="D86" s="4" t="s">
        <v>136</v>
      </c>
      <c r="E86" s="80" t="s">
        <v>115</v>
      </c>
      <c r="F86" s="80"/>
      <c r="G86" s="80" t="s">
        <v>140</v>
      </c>
      <c r="H86" s="80"/>
      <c r="I86" s="5" t="s">
        <v>112</v>
      </c>
      <c r="J86" s="6">
        <v>43495</v>
      </c>
      <c r="K86" s="6">
        <v>43409.54</v>
      </c>
      <c r="L86" s="33">
        <v>85.46</v>
      </c>
    </row>
    <row r="87" spans="1:12" s="8" customFormat="1" ht="42.75" customHeight="1" outlineLevel="1">
      <c r="A87" s="1" t="s">
        <v>118</v>
      </c>
      <c r="B87" s="2"/>
      <c r="C87" s="30" t="s">
        <v>34</v>
      </c>
      <c r="D87" s="4" t="s">
        <v>136</v>
      </c>
      <c r="E87" s="80" t="s">
        <v>128</v>
      </c>
      <c r="F87" s="80"/>
      <c r="G87" s="80" t="s">
        <v>116</v>
      </c>
      <c r="H87" s="80"/>
      <c r="I87" s="5" t="s">
        <v>119</v>
      </c>
      <c r="J87" s="6">
        <v>64000</v>
      </c>
      <c r="K87" s="6">
        <v>64000</v>
      </c>
      <c r="L87" s="34">
        <v>0</v>
      </c>
    </row>
    <row r="88" spans="1:12" s="8" customFormat="1" ht="11.25" customHeight="1" outlineLevel="1">
      <c r="A88" s="1" t="s">
        <v>141</v>
      </c>
      <c r="B88" s="2"/>
      <c r="C88" s="30" t="s">
        <v>34</v>
      </c>
      <c r="D88" s="4" t="s">
        <v>136</v>
      </c>
      <c r="E88" s="80" t="s">
        <v>142</v>
      </c>
      <c r="F88" s="80"/>
      <c r="G88" s="80" t="s">
        <v>143</v>
      </c>
      <c r="H88" s="80"/>
      <c r="I88" s="5" t="s">
        <v>144</v>
      </c>
      <c r="J88" s="6">
        <v>19254591</v>
      </c>
      <c r="K88" s="6">
        <v>18386069.46</v>
      </c>
      <c r="L88" s="7">
        <v>868521.54</v>
      </c>
    </row>
    <row r="89" spans="1:12" s="8" customFormat="1" ht="32.25" customHeight="1" outlineLevel="1">
      <c r="A89" s="1" t="s">
        <v>145</v>
      </c>
      <c r="B89" s="2"/>
      <c r="C89" s="30" t="s">
        <v>34</v>
      </c>
      <c r="D89" s="4" t="s">
        <v>136</v>
      </c>
      <c r="E89" s="80" t="s">
        <v>142</v>
      </c>
      <c r="F89" s="80"/>
      <c r="G89" s="80" t="s">
        <v>143</v>
      </c>
      <c r="H89" s="80"/>
      <c r="I89" s="5" t="s">
        <v>146</v>
      </c>
      <c r="J89" s="6">
        <v>800040.74</v>
      </c>
      <c r="K89" s="6">
        <v>732559.29</v>
      </c>
      <c r="L89" s="7">
        <v>67481.45</v>
      </c>
    </row>
    <row r="90" spans="1:12" s="8" customFormat="1" ht="53.25" customHeight="1" outlineLevel="1">
      <c r="A90" s="1" t="s">
        <v>147</v>
      </c>
      <c r="B90" s="2"/>
      <c r="C90" s="30" t="s">
        <v>34</v>
      </c>
      <c r="D90" s="4" t="s">
        <v>136</v>
      </c>
      <c r="E90" s="80" t="s">
        <v>142</v>
      </c>
      <c r="F90" s="80"/>
      <c r="G90" s="80" t="s">
        <v>143</v>
      </c>
      <c r="H90" s="80"/>
      <c r="I90" s="5" t="s">
        <v>148</v>
      </c>
      <c r="J90" s="6">
        <v>5581004</v>
      </c>
      <c r="K90" s="6">
        <v>5282744.99</v>
      </c>
      <c r="L90" s="7">
        <v>298259.01</v>
      </c>
    </row>
    <row r="91" spans="1:12" s="8" customFormat="1" ht="11.25" customHeight="1" outlineLevel="1">
      <c r="A91" s="1" t="s">
        <v>149</v>
      </c>
      <c r="B91" s="2"/>
      <c r="C91" s="30" t="s">
        <v>34</v>
      </c>
      <c r="D91" s="4" t="s">
        <v>136</v>
      </c>
      <c r="E91" s="80" t="s">
        <v>142</v>
      </c>
      <c r="F91" s="80"/>
      <c r="G91" s="80" t="s">
        <v>143</v>
      </c>
      <c r="H91" s="80"/>
      <c r="I91" s="5" t="s">
        <v>119</v>
      </c>
      <c r="J91" s="6">
        <v>3647930.18</v>
      </c>
      <c r="K91" s="6">
        <v>3090986.83</v>
      </c>
      <c r="L91" s="7">
        <v>556943.35</v>
      </c>
    </row>
    <row r="92" spans="1:12" s="8" customFormat="1" ht="21.75" customHeight="1" outlineLevel="1">
      <c r="A92" s="1" t="s">
        <v>120</v>
      </c>
      <c r="B92" s="2"/>
      <c r="C92" s="30" t="s">
        <v>34</v>
      </c>
      <c r="D92" s="4" t="s">
        <v>136</v>
      </c>
      <c r="E92" s="80" t="s">
        <v>142</v>
      </c>
      <c r="F92" s="80"/>
      <c r="G92" s="80" t="s">
        <v>143</v>
      </c>
      <c r="H92" s="80"/>
      <c r="I92" s="5" t="s">
        <v>121</v>
      </c>
      <c r="J92" s="6">
        <v>12940</v>
      </c>
      <c r="K92" s="6">
        <v>12859</v>
      </c>
      <c r="L92" s="33">
        <v>81</v>
      </c>
    </row>
    <row r="93" spans="1:12" s="8" customFormat="1" ht="11.25" customHeight="1" outlineLevel="1">
      <c r="A93" s="1" t="s">
        <v>122</v>
      </c>
      <c r="B93" s="2"/>
      <c r="C93" s="30" t="s">
        <v>34</v>
      </c>
      <c r="D93" s="4" t="s">
        <v>136</v>
      </c>
      <c r="E93" s="80" t="s">
        <v>142</v>
      </c>
      <c r="F93" s="80"/>
      <c r="G93" s="80" t="s">
        <v>143</v>
      </c>
      <c r="H93" s="80"/>
      <c r="I93" s="5" t="s">
        <v>123</v>
      </c>
      <c r="J93" s="6">
        <v>78742</v>
      </c>
      <c r="K93" s="6">
        <v>78646.68</v>
      </c>
      <c r="L93" s="33">
        <v>95.32</v>
      </c>
    </row>
    <row r="94" spans="1:12" s="8" customFormat="1" ht="42.75" customHeight="1" outlineLevel="1">
      <c r="A94" s="1" t="s">
        <v>118</v>
      </c>
      <c r="B94" s="2"/>
      <c r="C94" s="30" t="s">
        <v>34</v>
      </c>
      <c r="D94" s="4" t="s">
        <v>136</v>
      </c>
      <c r="E94" s="80" t="s">
        <v>150</v>
      </c>
      <c r="F94" s="80"/>
      <c r="G94" s="80" t="s">
        <v>151</v>
      </c>
      <c r="H94" s="80"/>
      <c r="I94" s="5" t="s">
        <v>119</v>
      </c>
      <c r="J94" s="6">
        <v>989463.11</v>
      </c>
      <c r="K94" s="6">
        <v>986553.19</v>
      </c>
      <c r="L94" s="7">
        <v>2909.92</v>
      </c>
    </row>
    <row r="95" spans="1:12" s="8" customFormat="1" ht="21.75" customHeight="1" outlineLevel="1">
      <c r="A95" s="1" t="s">
        <v>113</v>
      </c>
      <c r="B95" s="2"/>
      <c r="C95" s="30" t="s">
        <v>34</v>
      </c>
      <c r="D95" s="4" t="s">
        <v>152</v>
      </c>
      <c r="E95" s="80" t="s">
        <v>115</v>
      </c>
      <c r="F95" s="80"/>
      <c r="G95" s="80" t="s">
        <v>153</v>
      </c>
      <c r="H95" s="80"/>
      <c r="I95" s="5" t="s">
        <v>108</v>
      </c>
      <c r="J95" s="6">
        <v>1001488.21</v>
      </c>
      <c r="K95" s="6">
        <v>1001488.21</v>
      </c>
      <c r="L95" s="34">
        <v>0</v>
      </c>
    </row>
    <row r="96" spans="1:12" s="8" customFormat="1" ht="42.75" customHeight="1" outlineLevel="1">
      <c r="A96" s="1" t="s">
        <v>117</v>
      </c>
      <c r="B96" s="2"/>
      <c r="C96" s="30" t="s">
        <v>34</v>
      </c>
      <c r="D96" s="4" t="s">
        <v>152</v>
      </c>
      <c r="E96" s="80" t="s">
        <v>115</v>
      </c>
      <c r="F96" s="80"/>
      <c r="G96" s="80" t="s">
        <v>153</v>
      </c>
      <c r="H96" s="80"/>
      <c r="I96" s="5" t="s">
        <v>110</v>
      </c>
      <c r="J96" s="6">
        <v>172717.2</v>
      </c>
      <c r="K96" s="6">
        <v>172717.2</v>
      </c>
      <c r="L96" s="34">
        <v>0</v>
      </c>
    </row>
    <row r="97" spans="1:12" s="8" customFormat="1" ht="63.75" customHeight="1" outlineLevel="1">
      <c r="A97" s="1" t="s">
        <v>111</v>
      </c>
      <c r="B97" s="2"/>
      <c r="C97" s="30" t="s">
        <v>34</v>
      </c>
      <c r="D97" s="4" t="s">
        <v>152</v>
      </c>
      <c r="E97" s="80" t="s">
        <v>115</v>
      </c>
      <c r="F97" s="80"/>
      <c r="G97" s="80" t="s">
        <v>153</v>
      </c>
      <c r="H97" s="80"/>
      <c r="I97" s="5" t="s">
        <v>112</v>
      </c>
      <c r="J97" s="6">
        <v>279177.15</v>
      </c>
      <c r="K97" s="6">
        <v>279177.15</v>
      </c>
      <c r="L97" s="34">
        <v>0</v>
      </c>
    </row>
    <row r="98" spans="1:12" s="8" customFormat="1" ht="42.75" customHeight="1" outlineLevel="1">
      <c r="A98" s="1" t="s">
        <v>118</v>
      </c>
      <c r="B98" s="2"/>
      <c r="C98" s="30" t="s">
        <v>34</v>
      </c>
      <c r="D98" s="4" t="s">
        <v>154</v>
      </c>
      <c r="E98" s="80" t="s">
        <v>155</v>
      </c>
      <c r="F98" s="80"/>
      <c r="G98" s="80" t="s">
        <v>138</v>
      </c>
      <c r="H98" s="80"/>
      <c r="I98" s="5" t="s">
        <v>119</v>
      </c>
      <c r="J98" s="6">
        <v>2217418.77</v>
      </c>
      <c r="K98" s="6">
        <v>2149849.34</v>
      </c>
      <c r="L98" s="7">
        <v>67569.43</v>
      </c>
    </row>
    <row r="99" spans="1:12" s="8" customFormat="1" ht="42.75" customHeight="1" outlineLevel="1">
      <c r="A99" s="1" t="s">
        <v>118</v>
      </c>
      <c r="B99" s="2"/>
      <c r="C99" s="30" t="s">
        <v>34</v>
      </c>
      <c r="D99" s="4" t="s">
        <v>154</v>
      </c>
      <c r="E99" s="80" t="s">
        <v>156</v>
      </c>
      <c r="F99" s="80"/>
      <c r="G99" s="80" t="s">
        <v>138</v>
      </c>
      <c r="H99" s="80"/>
      <c r="I99" s="5" t="s">
        <v>119</v>
      </c>
      <c r="J99" s="6">
        <v>38550</v>
      </c>
      <c r="K99" s="6">
        <v>38547.38</v>
      </c>
      <c r="L99" s="33">
        <v>2.62</v>
      </c>
    </row>
    <row r="100" spans="1:12" s="8" customFormat="1" ht="42.75" customHeight="1" outlineLevel="1">
      <c r="A100" s="1" t="s">
        <v>118</v>
      </c>
      <c r="B100" s="2"/>
      <c r="C100" s="30" t="s">
        <v>34</v>
      </c>
      <c r="D100" s="4" t="s">
        <v>154</v>
      </c>
      <c r="E100" s="80" t="s">
        <v>157</v>
      </c>
      <c r="F100" s="80"/>
      <c r="G100" s="80" t="s">
        <v>138</v>
      </c>
      <c r="H100" s="80"/>
      <c r="I100" s="5" t="s">
        <v>119</v>
      </c>
      <c r="J100" s="6">
        <v>571273</v>
      </c>
      <c r="K100" s="6">
        <v>569658.56</v>
      </c>
      <c r="L100" s="7">
        <v>1614.44</v>
      </c>
    </row>
    <row r="101" spans="1:12" s="8" customFormat="1" ht="11.25" customHeight="1" outlineLevel="1">
      <c r="A101" s="1" t="s">
        <v>149</v>
      </c>
      <c r="B101" s="2"/>
      <c r="C101" s="30" t="s">
        <v>34</v>
      </c>
      <c r="D101" s="4" t="s">
        <v>154</v>
      </c>
      <c r="E101" s="80" t="s">
        <v>158</v>
      </c>
      <c r="F101" s="80"/>
      <c r="G101" s="80" t="s">
        <v>138</v>
      </c>
      <c r="H101" s="80"/>
      <c r="I101" s="5" t="s">
        <v>119</v>
      </c>
      <c r="J101" s="6">
        <v>898619</v>
      </c>
      <c r="K101" s="6">
        <v>351745.58</v>
      </c>
      <c r="L101" s="7">
        <v>546873.42</v>
      </c>
    </row>
    <row r="102" spans="1:12" s="8" customFormat="1" ht="42.75" customHeight="1" outlineLevel="1">
      <c r="A102" s="1" t="s">
        <v>118</v>
      </c>
      <c r="B102" s="2"/>
      <c r="C102" s="30" t="s">
        <v>34</v>
      </c>
      <c r="D102" s="4" t="s">
        <v>154</v>
      </c>
      <c r="E102" s="80" t="s">
        <v>159</v>
      </c>
      <c r="F102" s="80"/>
      <c r="G102" s="80" t="s">
        <v>138</v>
      </c>
      <c r="H102" s="80"/>
      <c r="I102" s="5" t="s">
        <v>119</v>
      </c>
      <c r="J102" s="6">
        <v>21535</v>
      </c>
      <c r="K102" s="6">
        <v>21316</v>
      </c>
      <c r="L102" s="33">
        <v>219</v>
      </c>
    </row>
    <row r="103" spans="1:12" s="8" customFormat="1" ht="42.75" customHeight="1" outlineLevel="1">
      <c r="A103" s="1" t="s">
        <v>118</v>
      </c>
      <c r="B103" s="2"/>
      <c r="C103" s="30" t="s">
        <v>34</v>
      </c>
      <c r="D103" s="4" t="s">
        <v>154</v>
      </c>
      <c r="E103" s="80" t="s">
        <v>139</v>
      </c>
      <c r="F103" s="80"/>
      <c r="G103" s="80" t="s">
        <v>138</v>
      </c>
      <c r="H103" s="80"/>
      <c r="I103" s="5" t="s">
        <v>119</v>
      </c>
      <c r="J103" s="6">
        <v>851594</v>
      </c>
      <c r="K103" s="6">
        <v>839978.73</v>
      </c>
      <c r="L103" s="7">
        <v>11615.27</v>
      </c>
    </row>
    <row r="104" spans="1:12" s="8" customFormat="1" ht="42.75" customHeight="1" outlineLevel="1">
      <c r="A104" s="1" t="s">
        <v>118</v>
      </c>
      <c r="B104" s="2"/>
      <c r="C104" s="30" t="s">
        <v>34</v>
      </c>
      <c r="D104" s="4" t="s">
        <v>160</v>
      </c>
      <c r="E104" s="80" t="s">
        <v>161</v>
      </c>
      <c r="F104" s="80"/>
      <c r="G104" s="80" t="s">
        <v>162</v>
      </c>
      <c r="H104" s="80"/>
      <c r="I104" s="5" t="s">
        <v>119</v>
      </c>
      <c r="J104" s="6">
        <v>79500</v>
      </c>
      <c r="K104" s="6">
        <v>79500</v>
      </c>
      <c r="L104" s="34">
        <v>0</v>
      </c>
    </row>
    <row r="105" spans="1:12" s="8" customFormat="1" ht="42.75" customHeight="1" outlineLevel="1">
      <c r="A105" s="1" t="s">
        <v>118</v>
      </c>
      <c r="B105" s="2"/>
      <c r="C105" s="30" t="s">
        <v>34</v>
      </c>
      <c r="D105" s="4" t="s">
        <v>160</v>
      </c>
      <c r="E105" s="80" t="s">
        <v>161</v>
      </c>
      <c r="F105" s="80"/>
      <c r="G105" s="80" t="s">
        <v>138</v>
      </c>
      <c r="H105" s="80"/>
      <c r="I105" s="5" t="s">
        <v>119</v>
      </c>
      <c r="J105" s="6">
        <v>7483.4</v>
      </c>
      <c r="K105" s="6">
        <v>7483.4</v>
      </c>
      <c r="L105" s="34">
        <v>0</v>
      </c>
    </row>
    <row r="106" spans="1:12" s="8" customFormat="1" ht="42.75" customHeight="1" outlineLevel="1">
      <c r="A106" s="1" t="s">
        <v>118</v>
      </c>
      <c r="B106" s="2"/>
      <c r="C106" s="30" t="s">
        <v>34</v>
      </c>
      <c r="D106" s="4" t="s">
        <v>160</v>
      </c>
      <c r="E106" s="80" t="s">
        <v>161</v>
      </c>
      <c r="F106" s="80"/>
      <c r="G106" s="80" t="s">
        <v>163</v>
      </c>
      <c r="H106" s="80"/>
      <c r="I106" s="5" t="s">
        <v>119</v>
      </c>
      <c r="J106" s="6">
        <v>34072</v>
      </c>
      <c r="K106" s="6">
        <v>34072</v>
      </c>
      <c r="L106" s="34">
        <v>0</v>
      </c>
    </row>
    <row r="107" spans="1:12" s="8" customFormat="1" ht="42.75" customHeight="1" outlineLevel="1">
      <c r="A107" s="1" t="s">
        <v>118</v>
      </c>
      <c r="B107" s="2"/>
      <c r="C107" s="30" t="s">
        <v>34</v>
      </c>
      <c r="D107" s="4" t="s">
        <v>160</v>
      </c>
      <c r="E107" s="80" t="s">
        <v>164</v>
      </c>
      <c r="F107" s="80"/>
      <c r="G107" s="80" t="s">
        <v>165</v>
      </c>
      <c r="H107" s="80"/>
      <c r="I107" s="5" t="s">
        <v>119</v>
      </c>
      <c r="J107" s="6">
        <v>300000</v>
      </c>
      <c r="K107" s="6">
        <v>300000</v>
      </c>
      <c r="L107" s="34">
        <v>0</v>
      </c>
    </row>
    <row r="108" spans="1:12" s="8" customFormat="1" ht="42.75" customHeight="1" outlineLevel="1">
      <c r="A108" s="1" t="s">
        <v>118</v>
      </c>
      <c r="B108" s="2"/>
      <c r="C108" s="30" t="s">
        <v>34</v>
      </c>
      <c r="D108" s="4" t="s">
        <v>160</v>
      </c>
      <c r="E108" s="80" t="s">
        <v>164</v>
      </c>
      <c r="F108" s="80"/>
      <c r="G108" s="80" t="s">
        <v>138</v>
      </c>
      <c r="H108" s="80"/>
      <c r="I108" s="5" t="s">
        <v>119</v>
      </c>
      <c r="J108" s="6">
        <v>1605470</v>
      </c>
      <c r="K108" s="6">
        <v>1390508.72</v>
      </c>
      <c r="L108" s="7">
        <v>214961.28</v>
      </c>
    </row>
    <row r="109" spans="1:12" s="8" customFormat="1" ht="42.75" customHeight="1" outlineLevel="1">
      <c r="A109" s="1" t="s">
        <v>118</v>
      </c>
      <c r="B109" s="2"/>
      <c r="C109" s="30" t="s">
        <v>34</v>
      </c>
      <c r="D109" s="4" t="s">
        <v>160</v>
      </c>
      <c r="E109" s="80" t="s">
        <v>164</v>
      </c>
      <c r="F109" s="80"/>
      <c r="G109" s="80" t="s">
        <v>166</v>
      </c>
      <c r="H109" s="80"/>
      <c r="I109" s="5" t="s">
        <v>119</v>
      </c>
      <c r="J109" s="6">
        <v>75000</v>
      </c>
      <c r="K109" s="6">
        <v>75000</v>
      </c>
      <c r="L109" s="34">
        <v>0</v>
      </c>
    </row>
    <row r="110" spans="1:12" s="8" customFormat="1" ht="42.75" customHeight="1" outlineLevel="1">
      <c r="A110" s="1" t="s">
        <v>118</v>
      </c>
      <c r="B110" s="2"/>
      <c r="C110" s="30" t="s">
        <v>34</v>
      </c>
      <c r="D110" s="4" t="s">
        <v>167</v>
      </c>
      <c r="E110" s="80" t="s">
        <v>168</v>
      </c>
      <c r="F110" s="80"/>
      <c r="G110" s="80" t="s">
        <v>138</v>
      </c>
      <c r="H110" s="80"/>
      <c r="I110" s="5" t="s">
        <v>119</v>
      </c>
      <c r="J110" s="6">
        <v>24506479.8</v>
      </c>
      <c r="K110" s="6">
        <v>22886952.79</v>
      </c>
      <c r="L110" s="7">
        <v>1619527.01</v>
      </c>
    </row>
    <row r="111" spans="1:12" s="8" customFormat="1" ht="11.25" customHeight="1" outlineLevel="1">
      <c r="A111" s="1" t="s">
        <v>127</v>
      </c>
      <c r="B111" s="2"/>
      <c r="C111" s="30" t="s">
        <v>34</v>
      </c>
      <c r="D111" s="4" t="s">
        <v>167</v>
      </c>
      <c r="E111" s="80" t="s">
        <v>128</v>
      </c>
      <c r="F111" s="80"/>
      <c r="G111" s="80" t="s">
        <v>169</v>
      </c>
      <c r="H111" s="80"/>
      <c r="I111" s="5" t="s">
        <v>130</v>
      </c>
      <c r="J111" s="6">
        <v>35976200</v>
      </c>
      <c r="K111" s="6">
        <v>35479274</v>
      </c>
      <c r="L111" s="7">
        <v>496926</v>
      </c>
    </row>
    <row r="112" spans="1:12" s="8" customFormat="1" ht="21.75" customHeight="1" outlineLevel="1">
      <c r="A112" s="1" t="s">
        <v>170</v>
      </c>
      <c r="B112" s="2"/>
      <c r="C112" s="30" t="s">
        <v>34</v>
      </c>
      <c r="D112" s="4" t="s">
        <v>171</v>
      </c>
      <c r="E112" s="80" t="s">
        <v>106</v>
      </c>
      <c r="F112" s="80"/>
      <c r="G112" s="80" t="s">
        <v>172</v>
      </c>
      <c r="H112" s="80"/>
      <c r="I112" s="5" t="s">
        <v>173</v>
      </c>
      <c r="J112" s="6">
        <v>102559.99</v>
      </c>
      <c r="K112" s="6">
        <v>50978.16</v>
      </c>
      <c r="L112" s="7">
        <v>51581.83</v>
      </c>
    </row>
    <row r="113" spans="1:12" s="8" customFormat="1" ht="21.75" customHeight="1" outlineLevel="1">
      <c r="A113" s="1" t="s">
        <v>170</v>
      </c>
      <c r="B113" s="2"/>
      <c r="C113" s="30" t="s">
        <v>34</v>
      </c>
      <c r="D113" s="4" t="s">
        <v>171</v>
      </c>
      <c r="E113" s="80" t="s">
        <v>115</v>
      </c>
      <c r="F113" s="80"/>
      <c r="G113" s="80" t="s">
        <v>172</v>
      </c>
      <c r="H113" s="80"/>
      <c r="I113" s="5" t="s">
        <v>173</v>
      </c>
      <c r="J113" s="6">
        <v>146671</v>
      </c>
      <c r="K113" s="6">
        <v>71559</v>
      </c>
      <c r="L113" s="7">
        <v>75112</v>
      </c>
    </row>
    <row r="114" spans="1:12" s="8" customFormat="1" ht="21.75" customHeight="1" outlineLevel="1">
      <c r="A114" s="1" t="s">
        <v>170</v>
      </c>
      <c r="B114" s="2"/>
      <c r="C114" s="30" t="s">
        <v>34</v>
      </c>
      <c r="D114" s="4" t="s">
        <v>171</v>
      </c>
      <c r="E114" s="80" t="s">
        <v>142</v>
      </c>
      <c r="F114" s="80"/>
      <c r="G114" s="80" t="s">
        <v>172</v>
      </c>
      <c r="H114" s="80"/>
      <c r="I114" s="5" t="s">
        <v>173</v>
      </c>
      <c r="J114" s="6">
        <v>1424312.75</v>
      </c>
      <c r="K114" s="6">
        <v>1388311.44</v>
      </c>
      <c r="L114" s="7">
        <v>36001.31</v>
      </c>
    </row>
    <row r="115" spans="1:12" s="8" customFormat="1" ht="42.75" customHeight="1" outlineLevel="1">
      <c r="A115" s="1" t="s">
        <v>118</v>
      </c>
      <c r="B115" s="2"/>
      <c r="C115" s="30" t="s">
        <v>34</v>
      </c>
      <c r="D115" s="4" t="s">
        <v>174</v>
      </c>
      <c r="E115" s="80" t="s">
        <v>139</v>
      </c>
      <c r="F115" s="80"/>
      <c r="G115" s="80" t="s">
        <v>138</v>
      </c>
      <c r="H115" s="80"/>
      <c r="I115" s="5" t="s">
        <v>119</v>
      </c>
      <c r="J115" s="6">
        <v>2271170.88</v>
      </c>
      <c r="K115" s="6">
        <v>1419145.35</v>
      </c>
      <c r="L115" s="7">
        <v>852025.53</v>
      </c>
    </row>
    <row r="116" spans="1:12" s="8" customFormat="1" ht="53.25" customHeight="1" outlineLevel="1">
      <c r="A116" s="1" t="s">
        <v>175</v>
      </c>
      <c r="B116" s="2"/>
      <c r="C116" s="30" t="s">
        <v>34</v>
      </c>
      <c r="D116" s="4" t="s">
        <v>174</v>
      </c>
      <c r="E116" s="80" t="s">
        <v>139</v>
      </c>
      <c r="F116" s="80"/>
      <c r="G116" s="80" t="s">
        <v>138</v>
      </c>
      <c r="H116" s="80"/>
      <c r="I116" s="5" t="s">
        <v>176</v>
      </c>
      <c r="J116" s="6">
        <v>1200000</v>
      </c>
      <c r="K116" s="31">
        <v>0</v>
      </c>
      <c r="L116" s="7">
        <v>1200000</v>
      </c>
    </row>
    <row r="117" spans="1:12" s="8" customFormat="1" ht="11.25" customHeight="1" outlineLevel="1">
      <c r="A117" s="1" t="s">
        <v>127</v>
      </c>
      <c r="B117" s="2"/>
      <c r="C117" s="30" t="s">
        <v>34</v>
      </c>
      <c r="D117" s="4" t="s">
        <v>174</v>
      </c>
      <c r="E117" s="80" t="s">
        <v>128</v>
      </c>
      <c r="F117" s="80"/>
      <c r="G117" s="80" t="s">
        <v>177</v>
      </c>
      <c r="H117" s="80"/>
      <c r="I117" s="5" t="s">
        <v>130</v>
      </c>
      <c r="J117" s="6">
        <v>8546430</v>
      </c>
      <c r="K117" s="6">
        <v>6119483.28</v>
      </c>
      <c r="L117" s="7">
        <v>2426946.72</v>
      </c>
    </row>
    <row r="118" spans="1:12" s="8" customFormat="1" ht="42.75" customHeight="1" outlineLevel="1">
      <c r="A118" s="1" t="s">
        <v>118</v>
      </c>
      <c r="B118" s="2"/>
      <c r="C118" s="30" t="s">
        <v>34</v>
      </c>
      <c r="D118" s="4" t="s">
        <v>174</v>
      </c>
      <c r="E118" s="80" t="s">
        <v>178</v>
      </c>
      <c r="F118" s="80"/>
      <c r="G118" s="80" t="s">
        <v>138</v>
      </c>
      <c r="H118" s="80"/>
      <c r="I118" s="5" t="s">
        <v>119</v>
      </c>
      <c r="J118" s="6">
        <v>3486205</v>
      </c>
      <c r="K118" s="6">
        <v>2895716.01</v>
      </c>
      <c r="L118" s="7">
        <v>590488.99</v>
      </c>
    </row>
    <row r="119" spans="1:12" s="8" customFormat="1" ht="42.75" customHeight="1" outlineLevel="1">
      <c r="A119" s="1" t="s">
        <v>179</v>
      </c>
      <c r="B119" s="2"/>
      <c r="C119" s="30" t="s">
        <v>34</v>
      </c>
      <c r="D119" s="4" t="s">
        <v>174</v>
      </c>
      <c r="E119" s="80" t="s">
        <v>178</v>
      </c>
      <c r="F119" s="80"/>
      <c r="G119" s="80" t="s">
        <v>138</v>
      </c>
      <c r="H119" s="80"/>
      <c r="I119" s="5" t="s">
        <v>180</v>
      </c>
      <c r="J119" s="6">
        <v>573393</v>
      </c>
      <c r="K119" s="6">
        <v>573392.36</v>
      </c>
      <c r="L119" s="33">
        <v>0.64</v>
      </c>
    </row>
    <row r="120" spans="1:12" s="8" customFormat="1" ht="63.75" customHeight="1" outlineLevel="1">
      <c r="A120" s="1" t="s">
        <v>181</v>
      </c>
      <c r="B120" s="2"/>
      <c r="C120" s="30" t="s">
        <v>34</v>
      </c>
      <c r="D120" s="4" t="s">
        <v>174</v>
      </c>
      <c r="E120" s="80" t="s">
        <v>178</v>
      </c>
      <c r="F120" s="80"/>
      <c r="G120" s="80" t="s">
        <v>138</v>
      </c>
      <c r="H120" s="80"/>
      <c r="I120" s="5" t="s">
        <v>182</v>
      </c>
      <c r="J120" s="6">
        <v>4369507</v>
      </c>
      <c r="K120" s="6">
        <v>3720291.14</v>
      </c>
      <c r="L120" s="7">
        <v>649215.86</v>
      </c>
    </row>
    <row r="121" spans="1:12" s="8" customFormat="1" ht="11.25" customHeight="1" outlineLevel="1">
      <c r="A121" s="1" t="s">
        <v>149</v>
      </c>
      <c r="B121" s="2"/>
      <c r="C121" s="30" t="s">
        <v>34</v>
      </c>
      <c r="D121" s="4" t="s">
        <v>183</v>
      </c>
      <c r="E121" s="80" t="s">
        <v>115</v>
      </c>
      <c r="F121" s="80"/>
      <c r="G121" s="80" t="s">
        <v>138</v>
      </c>
      <c r="H121" s="80"/>
      <c r="I121" s="5" t="s">
        <v>119</v>
      </c>
      <c r="J121" s="6">
        <v>4300000</v>
      </c>
      <c r="K121" s="31">
        <v>0</v>
      </c>
      <c r="L121" s="7">
        <v>4300000</v>
      </c>
    </row>
    <row r="122" spans="1:12" s="8" customFormat="1" ht="11.25" customHeight="1" outlineLevel="1">
      <c r="A122" s="1" t="s">
        <v>127</v>
      </c>
      <c r="B122" s="2"/>
      <c r="C122" s="30" t="s">
        <v>34</v>
      </c>
      <c r="D122" s="4" t="s">
        <v>183</v>
      </c>
      <c r="E122" s="80" t="s">
        <v>128</v>
      </c>
      <c r="F122" s="80"/>
      <c r="G122" s="80" t="s">
        <v>184</v>
      </c>
      <c r="H122" s="80"/>
      <c r="I122" s="5" t="s">
        <v>130</v>
      </c>
      <c r="J122" s="6">
        <v>37981492.45</v>
      </c>
      <c r="K122" s="6">
        <v>37981482.45</v>
      </c>
      <c r="L122" s="33">
        <v>10</v>
      </c>
    </row>
    <row r="123" spans="1:12" s="8" customFormat="1" ht="11.25" customHeight="1" outlineLevel="1">
      <c r="A123" s="1" t="s">
        <v>127</v>
      </c>
      <c r="B123" s="2"/>
      <c r="C123" s="30" t="s">
        <v>34</v>
      </c>
      <c r="D123" s="4" t="s">
        <v>183</v>
      </c>
      <c r="E123" s="80" t="s">
        <v>128</v>
      </c>
      <c r="F123" s="80"/>
      <c r="G123" s="80" t="s">
        <v>177</v>
      </c>
      <c r="H123" s="80"/>
      <c r="I123" s="5" t="s">
        <v>130</v>
      </c>
      <c r="J123" s="6">
        <v>18331389.07</v>
      </c>
      <c r="K123" s="6">
        <v>16727161.11</v>
      </c>
      <c r="L123" s="7">
        <v>1604227.96</v>
      </c>
    </row>
    <row r="124" spans="1:12" s="8" customFormat="1" ht="42.75" customHeight="1" outlineLevel="1">
      <c r="A124" s="1" t="s">
        <v>118</v>
      </c>
      <c r="B124" s="2"/>
      <c r="C124" s="30" t="s">
        <v>34</v>
      </c>
      <c r="D124" s="4" t="s">
        <v>185</v>
      </c>
      <c r="E124" s="80" t="s">
        <v>186</v>
      </c>
      <c r="F124" s="80"/>
      <c r="G124" s="80" t="s">
        <v>187</v>
      </c>
      <c r="H124" s="80"/>
      <c r="I124" s="5" t="s">
        <v>119</v>
      </c>
      <c r="J124" s="6">
        <v>4448000</v>
      </c>
      <c r="K124" s="6">
        <v>4448000</v>
      </c>
      <c r="L124" s="34">
        <v>0</v>
      </c>
    </row>
    <row r="125" spans="1:12" s="8" customFormat="1" ht="42.75" customHeight="1" outlineLevel="1">
      <c r="A125" s="1" t="s">
        <v>118</v>
      </c>
      <c r="B125" s="2"/>
      <c r="C125" s="30" t="s">
        <v>34</v>
      </c>
      <c r="D125" s="4" t="s">
        <v>185</v>
      </c>
      <c r="E125" s="80" t="s">
        <v>186</v>
      </c>
      <c r="F125" s="80"/>
      <c r="G125" s="80" t="s">
        <v>138</v>
      </c>
      <c r="H125" s="80"/>
      <c r="I125" s="5" t="s">
        <v>119</v>
      </c>
      <c r="J125" s="6">
        <v>40724428.4</v>
      </c>
      <c r="K125" s="6">
        <v>38160934.72</v>
      </c>
      <c r="L125" s="7">
        <v>2563493.68</v>
      </c>
    </row>
    <row r="126" spans="1:12" s="8" customFormat="1" ht="11.25" customHeight="1" outlineLevel="1">
      <c r="A126" s="1" t="s">
        <v>149</v>
      </c>
      <c r="B126" s="2"/>
      <c r="C126" s="30" t="s">
        <v>34</v>
      </c>
      <c r="D126" s="4" t="s">
        <v>185</v>
      </c>
      <c r="E126" s="80" t="s">
        <v>142</v>
      </c>
      <c r="F126" s="80"/>
      <c r="G126" s="80" t="s">
        <v>138</v>
      </c>
      <c r="H126" s="80"/>
      <c r="I126" s="5" t="s">
        <v>119</v>
      </c>
      <c r="J126" s="6">
        <v>875129.02</v>
      </c>
      <c r="K126" s="6">
        <v>871195.02</v>
      </c>
      <c r="L126" s="7">
        <v>3934</v>
      </c>
    </row>
    <row r="127" spans="1:12" s="8" customFormat="1" ht="42.75" customHeight="1" outlineLevel="1">
      <c r="A127" s="1" t="s">
        <v>118</v>
      </c>
      <c r="B127" s="2"/>
      <c r="C127" s="30" t="s">
        <v>34</v>
      </c>
      <c r="D127" s="4" t="s">
        <v>188</v>
      </c>
      <c r="E127" s="80" t="s">
        <v>189</v>
      </c>
      <c r="F127" s="80"/>
      <c r="G127" s="80" t="s">
        <v>138</v>
      </c>
      <c r="H127" s="80"/>
      <c r="I127" s="5" t="s">
        <v>119</v>
      </c>
      <c r="J127" s="6">
        <v>1016900</v>
      </c>
      <c r="K127" s="6">
        <v>997603.1</v>
      </c>
      <c r="L127" s="7">
        <v>19296.9</v>
      </c>
    </row>
    <row r="128" spans="1:12" s="8" customFormat="1" ht="11.25" customHeight="1" outlineLevel="1">
      <c r="A128" s="1" t="s">
        <v>127</v>
      </c>
      <c r="B128" s="2"/>
      <c r="C128" s="30" t="s">
        <v>34</v>
      </c>
      <c r="D128" s="4" t="s">
        <v>190</v>
      </c>
      <c r="E128" s="80" t="s">
        <v>128</v>
      </c>
      <c r="F128" s="80"/>
      <c r="G128" s="80" t="s">
        <v>191</v>
      </c>
      <c r="H128" s="80"/>
      <c r="I128" s="5" t="s">
        <v>130</v>
      </c>
      <c r="J128" s="6">
        <v>1262000</v>
      </c>
      <c r="K128" s="6">
        <v>1262000</v>
      </c>
      <c r="L128" s="34">
        <v>0</v>
      </c>
    </row>
    <row r="129" spans="1:12" s="8" customFormat="1" ht="21.75" customHeight="1" outlineLevel="1">
      <c r="A129" s="1" t="s">
        <v>192</v>
      </c>
      <c r="B129" s="2"/>
      <c r="C129" s="30" t="s">
        <v>34</v>
      </c>
      <c r="D129" s="4" t="s">
        <v>190</v>
      </c>
      <c r="E129" s="80" t="s">
        <v>193</v>
      </c>
      <c r="F129" s="80"/>
      <c r="G129" s="80" t="s">
        <v>143</v>
      </c>
      <c r="H129" s="80"/>
      <c r="I129" s="5" t="s">
        <v>144</v>
      </c>
      <c r="J129" s="6">
        <v>2791454.87</v>
      </c>
      <c r="K129" s="6">
        <v>2450291.15</v>
      </c>
      <c r="L129" s="7">
        <v>341163.72</v>
      </c>
    </row>
    <row r="130" spans="1:12" s="8" customFormat="1" ht="32.25" customHeight="1" outlineLevel="1">
      <c r="A130" s="1" t="s">
        <v>194</v>
      </c>
      <c r="B130" s="2"/>
      <c r="C130" s="30" t="s">
        <v>34</v>
      </c>
      <c r="D130" s="4" t="s">
        <v>190</v>
      </c>
      <c r="E130" s="80" t="s">
        <v>193</v>
      </c>
      <c r="F130" s="80"/>
      <c r="G130" s="80" t="s">
        <v>143</v>
      </c>
      <c r="H130" s="80"/>
      <c r="I130" s="5" t="s">
        <v>146</v>
      </c>
      <c r="J130" s="6">
        <v>3588</v>
      </c>
      <c r="K130" s="6">
        <v>3588</v>
      </c>
      <c r="L130" s="34">
        <v>0</v>
      </c>
    </row>
    <row r="131" spans="1:12" s="8" customFormat="1" ht="53.25" customHeight="1" outlineLevel="1">
      <c r="A131" s="1" t="s">
        <v>147</v>
      </c>
      <c r="B131" s="2"/>
      <c r="C131" s="30" t="s">
        <v>34</v>
      </c>
      <c r="D131" s="4" t="s">
        <v>190</v>
      </c>
      <c r="E131" s="80" t="s">
        <v>193</v>
      </c>
      <c r="F131" s="80"/>
      <c r="G131" s="80" t="s">
        <v>143</v>
      </c>
      <c r="H131" s="80"/>
      <c r="I131" s="5" t="s">
        <v>148</v>
      </c>
      <c r="J131" s="6">
        <v>830670.13</v>
      </c>
      <c r="K131" s="6">
        <v>739906.43</v>
      </c>
      <c r="L131" s="7">
        <v>90763.7</v>
      </c>
    </row>
    <row r="132" spans="1:12" s="8" customFormat="1" ht="11.25" customHeight="1" outlineLevel="1">
      <c r="A132" s="1" t="s">
        <v>149</v>
      </c>
      <c r="B132" s="2"/>
      <c r="C132" s="30" t="s">
        <v>34</v>
      </c>
      <c r="D132" s="4" t="s">
        <v>190</v>
      </c>
      <c r="E132" s="80" t="s">
        <v>193</v>
      </c>
      <c r="F132" s="80"/>
      <c r="G132" s="80" t="s">
        <v>143</v>
      </c>
      <c r="H132" s="80"/>
      <c r="I132" s="5" t="s">
        <v>119</v>
      </c>
      <c r="J132" s="6">
        <v>4131914.64</v>
      </c>
      <c r="K132" s="6">
        <v>3037288.67</v>
      </c>
      <c r="L132" s="7">
        <v>1094625.97</v>
      </c>
    </row>
    <row r="133" spans="1:12" s="8" customFormat="1" ht="21.75" customHeight="1" outlineLevel="1">
      <c r="A133" s="1" t="s">
        <v>120</v>
      </c>
      <c r="B133" s="2"/>
      <c r="C133" s="30" t="s">
        <v>34</v>
      </c>
      <c r="D133" s="4" t="s">
        <v>190</v>
      </c>
      <c r="E133" s="80" t="s">
        <v>193</v>
      </c>
      <c r="F133" s="80"/>
      <c r="G133" s="80" t="s">
        <v>143</v>
      </c>
      <c r="H133" s="80"/>
      <c r="I133" s="5" t="s">
        <v>121</v>
      </c>
      <c r="J133" s="6">
        <v>804669.21</v>
      </c>
      <c r="K133" s="6">
        <v>804601</v>
      </c>
      <c r="L133" s="33">
        <v>68.21</v>
      </c>
    </row>
    <row r="134" spans="1:12" s="8" customFormat="1" ht="11.25" customHeight="1" outlineLevel="1">
      <c r="A134" s="1" t="s">
        <v>195</v>
      </c>
      <c r="B134" s="2"/>
      <c r="C134" s="30" t="s">
        <v>34</v>
      </c>
      <c r="D134" s="4" t="s">
        <v>190</v>
      </c>
      <c r="E134" s="80" t="s">
        <v>193</v>
      </c>
      <c r="F134" s="80"/>
      <c r="G134" s="80" t="s">
        <v>143</v>
      </c>
      <c r="H134" s="80"/>
      <c r="I134" s="5" t="s">
        <v>123</v>
      </c>
      <c r="J134" s="6">
        <v>101282</v>
      </c>
      <c r="K134" s="6">
        <v>101245.51</v>
      </c>
      <c r="L134" s="33">
        <v>36.49</v>
      </c>
    </row>
    <row r="135" spans="1:12" s="8" customFormat="1" ht="21.75" customHeight="1" outlineLevel="1">
      <c r="A135" s="1" t="s">
        <v>192</v>
      </c>
      <c r="B135" s="2"/>
      <c r="C135" s="30" t="s">
        <v>34</v>
      </c>
      <c r="D135" s="4" t="s">
        <v>196</v>
      </c>
      <c r="E135" s="80" t="s">
        <v>193</v>
      </c>
      <c r="F135" s="80"/>
      <c r="G135" s="80" t="s">
        <v>143</v>
      </c>
      <c r="H135" s="80"/>
      <c r="I135" s="5" t="s">
        <v>144</v>
      </c>
      <c r="J135" s="6">
        <v>369121</v>
      </c>
      <c r="K135" s="6">
        <v>369119.71</v>
      </c>
      <c r="L135" s="33">
        <v>1.29</v>
      </c>
    </row>
    <row r="136" spans="1:12" s="8" customFormat="1" ht="53.25" customHeight="1" outlineLevel="1">
      <c r="A136" s="1" t="s">
        <v>147</v>
      </c>
      <c r="B136" s="2"/>
      <c r="C136" s="30" t="s">
        <v>34</v>
      </c>
      <c r="D136" s="4" t="s">
        <v>196</v>
      </c>
      <c r="E136" s="80" t="s">
        <v>193</v>
      </c>
      <c r="F136" s="80"/>
      <c r="G136" s="80" t="s">
        <v>143</v>
      </c>
      <c r="H136" s="80"/>
      <c r="I136" s="5" t="s">
        <v>148</v>
      </c>
      <c r="J136" s="6">
        <v>111475</v>
      </c>
      <c r="K136" s="6">
        <v>111474.16</v>
      </c>
      <c r="L136" s="33">
        <v>0.84</v>
      </c>
    </row>
    <row r="137" spans="1:12" s="8" customFormat="1" ht="42.75" customHeight="1" outlineLevel="1">
      <c r="A137" s="1" t="s">
        <v>118</v>
      </c>
      <c r="B137" s="2"/>
      <c r="C137" s="30" t="s">
        <v>34</v>
      </c>
      <c r="D137" s="4" t="s">
        <v>197</v>
      </c>
      <c r="E137" s="80" t="s">
        <v>115</v>
      </c>
      <c r="F137" s="80"/>
      <c r="G137" s="80" t="s">
        <v>138</v>
      </c>
      <c r="H137" s="80"/>
      <c r="I137" s="5" t="s">
        <v>119</v>
      </c>
      <c r="J137" s="6">
        <v>1271418</v>
      </c>
      <c r="K137" s="6">
        <v>1233606.4</v>
      </c>
      <c r="L137" s="7">
        <v>37811.6</v>
      </c>
    </row>
    <row r="138" spans="1:12" s="8" customFormat="1" ht="42.75" customHeight="1" outlineLevel="1">
      <c r="A138" s="1" t="s">
        <v>198</v>
      </c>
      <c r="B138" s="2"/>
      <c r="C138" s="30" t="s">
        <v>34</v>
      </c>
      <c r="D138" s="4" t="s">
        <v>199</v>
      </c>
      <c r="E138" s="80" t="s">
        <v>115</v>
      </c>
      <c r="F138" s="80"/>
      <c r="G138" s="80" t="s">
        <v>140</v>
      </c>
      <c r="H138" s="80"/>
      <c r="I138" s="5" t="s">
        <v>200</v>
      </c>
      <c r="J138" s="6">
        <v>691560</v>
      </c>
      <c r="K138" s="6">
        <v>587588</v>
      </c>
      <c r="L138" s="7">
        <v>103972</v>
      </c>
    </row>
    <row r="139" spans="1:12" s="8" customFormat="1" ht="21.75" customHeight="1" outlineLevel="1">
      <c r="A139" s="1" t="s">
        <v>192</v>
      </c>
      <c r="B139" s="2"/>
      <c r="C139" s="30" t="s">
        <v>34</v>
      </c>
      <c r="D139" s="4" t="s">
        <v>201</v>
      </c>
      <c r="E139" s="80" t="s">
        <v>202</v>
      </c>
      <c r="F139" s="80"/>
      <c r="G139" s="80" t="s">
        <v>143</v>
      </c>
      <c r="H139" s="80"/>
      <c r="I139" s="5" t="s">
        <v>144</v>
      </c>
      <c r="J139" s="6">
        <v>1035997</v>
      </c>
      <c r="K139" s="6">
        <v>1027252.74</v>
      </c>
      <c r="L139" s="7">
        <v>8744.26</v>
      </c>
    </row>
    <row r="140" spans="1:12" s="8" customFormat="1" ht="32.25" customHeight="1" outlineLevel="1">
      <c r="A140" s="1" t="s">
        <v>145</v>
      </c>
      <c r="B140" s="2"/>
      <c r="C140" s="30" t="s">
        <v>34</v>
      </c>
      <c r="D140" s="4" t="s">
        <v>201</v>
      </c>
      <c r="E140" s="80" t="s">
        <v>202</v>
      </c>
      <c r="F140" s="80"/>
      <c r="G140" s="80" t="s">
        <v>143</v>
      </c>
      <c r="H140" s="80"/>
      <c r="I140" s="5" t="s">
        <v>146</v>
      </c>
      <c r="J140" s="6">
        <v>6529</v>
      </c>
      <c r="K140" s="6">
        <v>4335</v>
      </c>
      <c r="L140" s="7">
        <v>2194</v>
      </c>
    </row>
    <row r="141" spans="1:12" s="8" customFormat="1" ht="53.25" customHeight="1" outlineLevel="1">
      <c r="A141" s="1" t="s">
        <v>147</v>
      </c>
      <c r="B141" s="2"/>
      <c r="C141" s="30" t="s">
        <v>34</v>
      </c>
      <c r="D141" s="4" t="s">
        <v>201</v>
      </c>
      <c r="E141" s="80" t="s">
        <v>202</v>
      </c>
      <c r="F141" s="80"/>
      <c r="G141" s="80" t="s">
        <v>143</v>
      </c>
      <c r="H141" s="80"/>
      <c r="I141" s="5" t="s">
        <v>148</v>
      </c>
      <c r="J141" s="6">
        <v>310231</v>
      </c>
      <c r="K141" s="6">
        <v>310230.35</v>
      </c>
      <c r="L141" s="33">
        <v>0.65</v>
      </c>
    </row>
    <row r="142" spans="1:12" s="8" customFormat="1" ht="42.75" customHeight="1" outlineLevel="1">
      <c r="A142" s="1" t="s">
        <v>118</v>
      </c>
      <c r="B142" s="2"/>
      <c r="C142" s="30" t="s">
        <v>34</v>
      </c>
      <c r="D142" s="4" t="s">
        <v>201</v>
      </c>
      <c r="E142" s="80" t="s">
        <v>202</v>
      </c>
      <c r="F142" s="80"/>
      <c r="G142" s="80" t="s">
        <v>138</v>
      </c>
      <c r="H142" s="80"/>
      <c r="I142" s="5" t="s">
        <v>119</v>
      </c>
      <c r="J142" s="6">
        <v>179860</v>
      </c>
      <c r="K142" s="6">
        <v>179500</v>
      </c>
      <c r="L142" s="33">
        <v>360</v>
      </c>
    </row>
    <row r="143" spans="1:12" ht="23.25" customHeight="1">
      <c r="A143" s="37" t="s">
        <v>203</v>
      </c>
      <c r="B143" s="43">
        <v>450</v>
      </c>
      <c r="C143" s="74" t="s">
        <v>30</v>
      </c>
      <c r="D143" s="74"/>
      <c r="E143" s="74"/>
      <c r="F143" s="74"/>
      <c r="G143" s="74"/>
      <c r="H143" s="74"/>
      <c r="I143" s="74"/>
      <c r="J143" s="44" t="s">
        <v>30</v>
      </c>
      <c r="K143" s="45">
        <v>-26062163.74</v>
      </c>
      <c r="L143" s="46" t="s">
        <v>30</v>
      </c>
    </row>
    <row r="144" spans="11:12" s="9" customFormat="1" ht="11.25" customHeight="1">
      <c r="K144" s="75" t="s">
        <v>204</v>
      </c>
      <c r="L144" s="75"/>
    </row>
    <row r="145" spans="1:12" ht="12">
      <c r="A145" s="76" t="s">
        <v>205</v>
      </c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</row>
    <row r="146" s="9" customFormat="1" ht="5.25" customHeight="1"/>
    <row r="147" spans="1:12" s="9" customFormat="1" ht="32.25" customHeight="1">
      <c r="A147" s="16" t="s">
        <v>23</v>
      </c>
      <c r="B147" s="17" t="s">
        <v>24</v>
      </c>
      <c r="C147" s="77" t="s">
        <v>206</v>
      </c>
      <c r="D147" s="77"/>
      <c r="E147" s="77"/>
      <c r="F147" s="77"/>
      <c r="G147" s="77"/>
      <c r="H147" s="77"/>
      <c r="I147" s="77"/>
      <c r="J147" s="18" t="s">
        <v>102</v>
      </c>
      <c r="K147" s="47" t="s">
        <v>27</v>
      </c>
      <c r="L147" s="17" t="s">
        <v>28</v>
      </c>
    </row>
    <row r="148" spans="1:12" ht="11.25">
      <c r="A148" s="19">
        <v>1</v>
      </c>
      <c r="B148" s="19">
        <v>2</v>
      </c>
      <c r="C148" s="78">
        <v>3</v>
      </c>
      <c r="D148" s="78"/>
      <c r="E148" s="78"/>
      <c r="F148" s="78"/>
      <c r="G148" s="78"/>
      <c r="H148" s="78"/>
      <c r="I148" s="78"/>
      <c r="J148" s="20">
        <v>4</v>
      </c>
      <c r="K148" s="20">
        <v>5</v>
      </c>
      <c r="L148" s="19">
        <v>6</v>
      </c>
    </row>
    <row r="149" spans="1:12" ht="23.25" customHeight="1">
      <c r="A149" s="37" t="s">
        <v>207</v>
      </c>
      <c r="B149" s="38">
        <v>500</v>
      </c>
      <c r="C149" s="79" t="s">
        <v>30</v>
      </c>
      <c r="D149" s="79"/>
      <c r="E149" s="79"/>
      <c r="F149" s="79"/>
      <c r="G149" s="79"/>
      <c r="H149" s="79"/>
      <c r="I149" s="79"/>
      <c r="J149" s="48">
        <v>46679305.75</v>
      </c>
      <c r="K149" s="48">
        <f>-K143</f>
        <v>26062163.74</v>
      </c>
      <c r="L149" s="49">
        <f>J149-K149</f>
        <v>20617142.01</v>
      </c>
    </row>
    <row r="150" spans="1:12" s="9" customFormat="1" ht="12" customHeight="1">
      <c r="A150" s="26" t="s">
        <v>31</v>
      </c>
      <c r="B150" s="27"/>
      <c r="C150" s="73"/>
      <c r="D150" s="73"/>
      <c r="E150" s="73"/>
      <c r="F150" s="73"/>
      <c r="G150" s="73"/>
      <c r="H150" s="73"/>
      <c r="I150" s="73"/>
      <c r="J150" s="50"/>
      <c r="K150" s="51"/>
      <c r="L150" s="52"/>
    </row>
    <row r="151" spans="1:12" ht="23.25" customHeight="1">
      <c r="A151" s="37" t="s">
        <v>208</v>
      </c>
      <c r="B151" s="53">
        <v>520</v>
      </c>
      <c r="C151" s="70" t="s">
        <v>30</v>
      </c>
      <c r="D151" s="70"/>
      <c r="E151" s="70"/>
      <c r="F151" s="70"/>
      <c r="G151" s="70"/>
      <c r="H151" s="70"/>
      <c r="I151" s="70"/>
      <c r="J151" s="54">
        <v>0</v>
      </c>
      <c r="K151" s="54">
        <v>0</v>
      </c>
      <c r="L151" s="55">
        <v>0</v>
      </c>
    </row>
    <row r="152" spans="1:12" s="9" customFormat="1" ht="12" customHeight="1" collapsed="1">
      <c r="A152" s="26" t="s">
        <v>209</v>
      </c>
      <c r="B152" s="27"/>
      <c r="C152" s="73"/>
      <c r="D152" s="73"/>
      <c r="E152" s="73"/>
      <c r="F152" s="73"/>
      <c r="G152" s="73"/>
      <c r="H152" s="73"/>
      <c r="I152" s="73"/>
      <c r="J152" s="50"/>
      <c r="K152" s="51"/>
      <c r="L152" s="52"/>
    </row>
    <row r="153" spans="1:12" s="8" customFormat="1" ht="11.25" customHeight="1" hidden="1" outlineLevel="1">
      <c r="A153" s="69" t="s">
        <v>210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23.25" customHeight="1">
      <c r="A154" s="37" t="s">
        <v>211</v>
      </c>
      <c r="B154" s="53">
        <v>620</v>
      </c>
      <c r="C154" s="70" t="s">
        <v>30</v>
      </c>
      <c r="D154" s="70"/>
      <c r="E154" s="70"/>
      <c r="F154" s="70"/>
      <c r="G154" s="70"/>
      <c r="H154" s="70"/>
      <c r="I154" s="70"/>
      <c r="J154" s="54">
        <v>0</v>
      </c>
      <c r="K154" s="54">
        <v>0</v>
      </c>
      <c r="L154" s="55">
        <v>0</v>
      </c>
    </row>
    <row r="155" spans="1:12" s="9" customFormat="1" ht="12" customHeight="1" collapsed="1">
      <c r="A155" s="26" t="s">
        <v>209</v>
      </c>
      <c r="B155" s="27"/>
      <c r="C155" s="73"/>
      <c r="D155" s="73"/>
      <c r="E155" s="73"/>
      <c r="F155" s="73"/>
      <c r="G155" s="73"/>
      <c r="H155" s="73"/>
      <c r="I155" s="73"/>
      <c r="J155" s="50"/>
      <c r="K155" s="51"/>
      <c r="L155" s="52"/>
    </row>
    <row r="156" spans="1:12" s="8" customFormat="1" ht="11.25" customHeight="1" hidden="1" outlineLevel="1">
      <c r="A156" s="69" t="s">
        <v>210</v>
      </c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2" customHeight="1">
      <c r="A157" s="37" t="s">
        <v>212</v>
      </c>
      <c r="B157" s="53">
        <v>700</v>
      </c>
      <c r="C157" s="70" t="s">
        <v>30</v>
      </c>
      <c r="D157" s="70"/>
      <c r="E157" s="70"/>
      <c r="F157" s="70"/>
      <c r="G157" s="70"/>
      <c r="H157" s="70"/>
      <c r="I157" s="70"/>
      <c r="J157" s="56">
        <f>J158+J160</f>
        <v>46670782.74999997</v>
      </c>
      <c r="K157" s="54">
        <v>0</v>
      </c>
      <c r="L157" s="55">
        <v>0</v>
      </c>
    </row>
    <row r="158" spans="1:12" ht="21.75" customHeight="1" collapsed="1">
      <c r="A158" s="57" t="s">
        <v>213</v>
      </c>
      <c r="B158" s="53">
        <v>710</v>
      </c>
      <c r="C158" s="70" t="s">
        <v>30</v>
      </c>
      <c r="D158" s="70"/>
      <c r="E158" s="70"/>
      <c r="F158" s="70"/>
      <c r="G158" s="70"/>
      <c r="H158" s="70"/>
      <c r="I158" s="70"/>
      <c r="J158" s="56">
        <f>-J14</f>
        <v>-231180752.88000003</v>
      </c>
      <c r="K158" s="54">
        <v>0</v>
      </c>
      <c r="L158" s="58" t="s">
        <v>214</v>
      </c>
    </row>
    <row r="159" spans="1:12" s="8" customFormat="1" ht="11.25" customHeight="1" hidden="1" outlineLevel="1">
      <c r="A159" s="71" t="s">
        <v>210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ht="21.75" customHeight="1" collapsed="1">
      <c r="A160" s="57" t="s">
        <v>215</v>
      </c>
      <c r="B160" s="59">
        <v>720</v>
      </c>
      <c r="C160" s="72" t="s">
        <v>30</v>
      </c>
      <c r="D160" s="72"/>
      <c r="E160" s="72"/>
      <c r="F160" s="72"/>
      <c r="G160" s="72"/>
      <c r="H160" s="72"/>
      <c r="I160" s="72"/>
      <c r="J160" s="60">
        <f>J66</f>
        <v>277851535.63</v>
      </c>
      <c r="K160" s="61">
        <v>0</v>
      </c>
      <c r="L160" s="62" t="s">
        <v>214</v>
      </c>
    </row>
    <row r="161" spans="1:12" s="8" customFormat="1" ht="11.25" customHeight="1" hidden="1" outlineLevel="1">
      <c r="A161" s="71" t="s">
        <v>210</v>
      </c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1:12" ht="11.25">
      <c r="A162" s="63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</row>
    <row r="163" spans="1:12" ht="12" customHeight="1">
      <c r="A163" s="64" t="s">
        <v>216</v>
      </c>
      <c r="B163" s="11"/>
      <c r="C163" s="11"/>
      <c r="D163" s="11"/>
      <c r="E163" s="11"/>
      <c r="F163" s="11"/>
      <c r="G163" s="11"/>
      <c r="H163" s="11"/>
      <c r="I163" s="11"/>
      <c r="J163" s="66" t="s">
        <v>217</v>
      </c>
      <c r="K163" s="66"/>
      <c r="L163" s="11"/>
    </row>
    <row r="164" spans="10:11" ht="11.25">
      <c r="J164" s="67" t="s">
        <v>218</v>
      </c>
      <c r="K164" s="67"/>
    </row>
    <row r="166" spans="1:12" ht="24" customHeight="1">
      <c r="A166" s="68" t="s">
        <v>219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</row>
    <row r="167" spans="10:11" ht="11.25">
      <c r="J167" s="67" t="s">
        <v>218</v>
      </c>
      <c r="K167" s="67"/>
    </row>
    <row r="169" spans="1:12" ht="12" customHeight="1">
      <c r="A169" s="64" t="s">
        <v>220</v>
      </c>
      <c r="B169" s="11"/>
      <c r="C169" s="11"/>
      <c r="D169" s="11"/>
      <c r="E169" s="11"/>
      <c r="F169" s="11"/>
      <c r="G169" s="11"/>
      <c r="H169" s="11"/>
      <c r="I169" s="11"/>
      <c r="J169" s="66" t="s">
        <v>221</v>
      </c>
      <c r="K169" s="66"/>
      <c r="L169" s="11"/>
    </row>
    <row r="170" spans="10:11" ht="11.25">
      <c r="J170" s="67" t="s">
        <v>218</v>
      </c>
      <c r="K170" s="67"/>
    </row>
    <row r="172" spans="1:12" ht="12" customHeight="1">
      <c r="A172" s="65" t="s">
        <v>222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</sheetData>
  <sheetProtection/>
  <mergeCells count="237">
    <mergeCell ref="B1:J1"/>
    <mergeCell ref="C3:J3"/>
    <mergeCell ref="B5:J5"/>
    <mergeCell ref="A6:B6"/>
    <mergeCell ref="C6:J6"/>
    <mergeCell ref="A7:B7"/>
    <mergeCell ref="C7:J7"/>
    <mergeCell ref="B8:J8"/>
    <mergeCell ref="A10:L10"/>
    <mergeCell ref="C12:I12"/>
    <mergeCell ref="C13:I13"/>
    <mergeCell ref="C14:I14"/>
    <mergeCell ref="C15:I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1:G41"/>
    <mergeCell ref="D42:G42"/>
    <mergeCell ref="D43:G43"/>
    <mergeCell ref="D44:G44"/>
    <mergeCell ref="D45:G45"/>
    <mergeCell ref="D40:G40"/>
    <mergeCell ref="D46:G46"/>
    <mergeCell ref="D47:G47"/>
    <mergeCell ref="D49:G49"/>
    <mergeCell ref="D50:G50"/>
    <mergeCell ref="D51:G51"/>
    <mergeCell ref="D52:G52"/>
    <mergeCell ref="D48:G48"/>
    <mergeCell ref="D53:G53"/>
    <mergeCell ref="D54:G54"/>
    <mergeCell ref="D55:G55"/>
    <mergeCell ref="D56:G56"/>
    <mergeCell ref="D57:G57"/>
    <mergeCell ref="D58:G58"/>
    <mergeCell ref="D59:G59"/>
    <mergeCell ref="K61:L61"/>
    <mergeCell ref="A62:L62"/>
    <mergeCell ref="C64:I64"/>
    <mergeCell ref="C65:I65"/>
    <mergeCell ref="C66:I66"/>
    <mergeCell ref="C67:I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4:F74"/>
    <mergeCell ref="G74:H74"/>
    <mergeCell ref="E75:F75"/>
    <mergeCell ref="G75:H75"/>
    <mergeCell ref="E76:F76"/>
    <mergeCell ref="G76:H76"/>
    <mergeCell ref="E77:F77"/>
    <mergeCell ref="G77:H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E104:F104"/>
    <mergeCell ref="G104:H104"/>
    <mergeCell ref="E105:F105"/>
    <mergeCell ref="G105:H105"/>
    <mergeCell ref="E106:F106"/>
    <mergeCell ref="G106:H106"/>
    <mergeCell ref="E107:F107"/>
    <mergeCell ref="G107:H107"/>
    <mergeCell ref="E108:F108"/>
    <mergeCell ref="G108:H108"/>
    <mergeCell ref="E109:F109"/>
    <mergeCell ref="G109:H109"/>
    <mergeCell ref="E110:F110"/>
    <mergeCell ref="G110:H110"/>
    <mergeCell ref="E111:F111"/>
    <mergeCell ref="G111:H111"/>
    <mergeCell ref="E112:F112"/>
    <mergeCell ref="G112:H112"/>
    <mergeCell ref="E113:F113"/>
    <mergeCell ref="G113:H113"/>
    <mergeCell ref="E114:F114"/>
    <mergeCell ref="G114:H114"/>
    <mergeCell ref="E115:F115"/>
    <mergeCell ref="G115:H115"/>
    <mergeCell ref="E116:F116"/>
    <mergeCell ref="G116:H116"/>
    <mergeCell ref="E117:F117"/>
    <mergeCell ref="G117:H117"/>
    <mergeCell ref="E118:F118"/>
    <mergeCell ref="G118:H118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3:F123"/>
    <mergeCell ref="G123:H123"/>
    <mergeCell ref="E124:F124"/>
    <mergeCell ref="G124:H124"/>
    <mergeCell ref="E125:F125"/>
    <mergeCell ref="G125:H125"/>
    <mergeCell ref="E126:F126"/>
    <mergeCell ref="G126:H126"/>
    <mergeCell ref="E127:F127"/>
    <mergeCell ref="G127:H127"/>
    <mergeCell ref="E128:F128"/>
    <mergeCell ref="G128:H128"/>
    <mergeCell ref="E129:F129"/>
    <mergeCell ref="G129:H129"/>
    <mergeCell ref="E130:F130"/>
    <mergeCell ref="G130:H130"/>
    <mergeCell ref="E131:F131"/>
    <mergeCell ref="G131:H131"/>
    <mergeCell ref="E132:F132"/>
    <mergeCell ref="G132:H132"/>
    <mergeCell ref="E133:F133"/>
    <mergeCell ref="G133:H133"/>
    <mergeCell ref="E134:F134"/>
    <mergeCell ref="G134:H134"/>
    <mergeCell ref="E135:F135"/>
    <mergeCell ref="G135:H135"/>
    <mergeCell ref="E136:F136"/>
    <mergeCell ref="G136:H136"/>
    <mergeCell ref="E137:F137"/>
    <mergeCell ref="G137:H137"/>
    <mergeCell ref="E138:F138"/>
    <mergeCell ref="G138:H138"/>
    <mergeCell ref="E139:F139"/>
    <mergeCell ref="G139:H139"/>
    <mergeCell ref="E140:F140"/>
    <mergeCell ref="G140:H140"/>
    <mergeCell ref="E141:F141"/>
    <mergeCell ref="G141:H141"/>
    <mergeCell ref="E142:F142"/>
    <mergeCell ref="G142:H142"/>
    <mergeCell ref="C143:I143"/>
    <mergeCell ref="K144:L144"/>
    <mergeCell ref="A145:L145"/>
    <mergeCell ref="C147:I147"/>
    <mergeCell ref="C148:I148"/>
    <mergeCell ref="C149:I149"/>
    <mergeCell ref="C150:I150"/>
    <mergeCell ref="C151:I151"/>
    <mergeCell ref="C152:I152"/>
    <mergeCell ref="A153:L153"/>
    <mergeCell ref="C154:I154"/>
    <mergeCell ref="C155:I155"/>
    <mergeCell ref="A156:L156"/>
    <mergeCell ref="C157:I157"/>
    <mergeCell ref="C158:I158"/>
    <mergeCell ref="A159:L159"/>
    <mergeCell ref="C160:I160"/>
    <mergeCell ref="A161:L161"/>
    <mergeCell ref="J163:K163"/>
    <mergeCell ref="J164:K164"/>
    <mergeCell ref="A166:L166"/>
    <mergeCell ref="J167:K167"/>
    <mergeCell ref="J169:K169"/>
    <mergeCell ref="J170:K170"/>
  </mergeCells>
  <printOptions/>
  <pageMargins left="0.5511811023622047" right="0.1968503937007874" top="0.984251968503937" bottom="0.984251968503937" header="0.5118110236220472" footer="0.5118110236220472"/>
  <pageSetup horizontalDpi="600" verticalDpi="600" orientation="portrait" paperSize="9" r:id="rId2"/>
  <rowBreaks count="2" manualBreakCount="2">
    <brk id="60" max="0" man="1"/>
    <brk id="1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2017-01-19T07:56:19Z</cp:lastPrinted>
  <dcterms:created xsi:type="dcterms:W3CDTF">2017-01-17T06:01:22Z</dcterms:created>
  <dcterms:modified xsi:type="dcterms:W3CDTF">2017-01-19T07:56:21Z</dcterms:modified>
  <cp:category/>
  <cp:version/>
  <cp:contentType/>
  <cp:contentStatus/>
  <cp:revision>1</cp:revision>
</cp:coreProperties>
</file>